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4940" windowHeight="2790" activeTab="0"/>
  </bookViews>
  <sheets>
    <sheet name="１１－７" sheetId="1" r:id="rId1"/>
  </sheets>
  <definedNames>
    <definedName name="_xlnm.Print_Area" localSheetId="0">'１１－７'!$A$1:$N$34</definedName>
  </definedNames>
  <calcPr fullCalcOnLoad="1"/>
</workbook>
</file>

<file path=xl/comments1.xml><?xml version="1.0" encoding="utf-8"?>
<comments xmlns="http://schemas.openxmlformats.org/spreadsheetml/2006/main">
  <authors>
    <author>いかる</author>
    <author>森　祥子</author>
  </authors>
  <commentList>
    <comment ref="E4" authorId="0">
      <text>
        <r>
          <rPr>
            <b/>
            <sz val="9"/>
            <rFont val="ＭＳ Ｐゴシック"/>
            <family val="3"/>
          </rPr>
          <t>居宅サービスには福祉用具購入、住宅改修、短期入所、居宅介護支援、地域密着を含む
※施策の成果で数字を拾うとよい</t>
        </r>
      </text>
    </comment>
    <comment ref="C4" authorId="1">
      <text>
        <r>
          <rPr>
            <b/>
            <sz val="9"/>
            <rFont val="ＭＳ Ｐゴシック"/>
            <family val="3"/>
          </rPr>
          <t>居宅サービスには福祉用具購入、住宅改修、短期入所、居宅介護支援、地域密着を含む
※施策の成果で数字を拾うとよい</t>
        </r>
      </text>
    </comment>
  </commentList>
</comments>
</file>

<file path=xl/sharedStrings.xml><?xml version="1.0" encoding="utf-8"?>
<sst xmlns="http://schemas.openxmlformats.org/spreadsheetml/2006/main" count="113" uniqueCount="35">
  <si>
    <t>種     別</t>
  </si>
  <si>
    <t>要   介   護  認定者者数</t>
  </si>
  <si>
    <t>居 宅（介護）</t>
  </si>
  <si>
    <t>居 宅（支援）</t>
  </si>
  <si>
    <t>施  設</t>
  </si>
  <si>
    <t>審査支払費</t>
  </si>
  <si>
    <t>高額介護サービス費</t>
  </si>
  <si>
    <t>合   計</t>
  </si>
  <si>
    <t>件  数</t>
  </si>
  <si>
    <t>金  額</t>
  </si>
  <si>
    <t>資料：住民生活部  福祉課</t>
  </si>
  <si>
    <t>１１－７　介護保険給付状況</t>
  </si>
  <si>
    <t xml:space="preserve">     （単価  1000円）</t>
  </si>
  <si>
    <t>平成23年度</t>
  </si>
  <si>
    <t>平成24年度</t>
  </si>
  <si>
    <t>居 宅サービス（介護）</t>
  </si>
  <si>
    <t>※居宅サービスには福祉用具購入、住宅改修、短期入所、居宅介護支援を含む</t>
  </si>
  <si>
    <t>居 宅サービス（支援）</t>
  </si>
  <si>
    <t>施設サービス</t>
  </si>
  <si>
    <t>高額介護医療合算</t>
  </si>
  <si>
    <t>特定施設介護（支援）サービス</t>
  </si>
  <si>
    <t>地域密着サービス</t>
  </si>
  <si>
    <t>地域密着予防サービス</t>
  </si>
  <si>
    <t>１１－７　介護保険給付状況 【参考】</t>
  </si>
  <si>
    <t xml:space="preserve">     （単価 円）</t>
  </si>
  <si>
    <t xml:space="preserve">     （単位　件、千円）</t>
  </si>
  <si>
    <t>平成25年度</t>
  </si>
  <si>
    <t>居宅サービス（支援）</t>
  </si>
  <si>
    <t>居宅サービス（介護）</t>
  </si>
  <si>
    <t>平成26年度</t>
  </si>
  <si>
    <t>平成27年度</t>
  </si>
  <si>
    <t>資料：健康福祉部  長寿福祉課</t>
  </si>
  <si>
    <t>平成28年度</t>
  </si>
  <si>
    <t>平成29年度</t>
  </si>
  <si>
    <t>※居宅サービスには福祉用具購入、住宅改修、短期入所、居宅介護支援、地域密着を含む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</si>
</sst>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8"/>
      <name val="ＭＳ Ｐゴシック"/>
      <family val="3"/>
    </font>
    <font>
      <b/>
      <sz val="10"/>
      <color indexed="19"/>
      <name val="ＭＳ Ｐゴシック"/>
      <family val="3"/>
    </font>
    <font>
      <b/>
      <sz val="10"/>
      <color indexed="16"/>
      <name val="ＭＳ Ｐゴシック"/>
      <family val="3"/>
    </font>
    <font>
      <b/>
      <sz val="10"/>
      <color indexed="40"/>
      <name val="ＭＳ Ｐゴシック"/>
      <family val="3"/>
    </font>
    <font>
      <b/>
      <sz val="10"/>
      <color indexed="36"/>
      <name val="ＭＳ Ｐゴシック"/>
      <family val="3"/>
    </font>
    <font>
      <b/>
      <sz val="10"/>
      <color indexed="13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7"/>
      <name val="ＭＳ Ｐ明朝"/>
      <family val="1"/>
    </font>
    <font>
      <sz val="9"/>
      <color indexed="18"/>
      <name val="ＭＳ Ｐゴシック"/>
      <family val="3"/>
    </font>
    <font>
      <sz val="9"/>
      <color indexed="19"/>
      <name val="ＭＳ Ｐゴシック"/>
      <family val="3"/>
    </font>
    <font>
      <sz val="9"/>
      <color indexed="16"/>
      <name val="ＭＳ Ｐゴシック"/>
      <family val="3"/>
    </font>
    <font>
      <sz val="9"/>
      <color indexed="40"/>
      <name val="ＭＳ Ｐゴシック"/>
      <family val="3"/>
    </font>
    <font>
      <sz val="9"/>
      <color indexed="36"/>
      <name val="ＭＳ Ｐゴシック"/>
      <family val="3"/>
    </font>
    <font>
      <sz val="9"/>
      <color indexed="13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3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36"/>
      <name val="ＭＳ Ｐゴシック"/>
      <family val="3"/>
    </font>
    <font>
      <b/>
      <sz val="9"/>
      <color indexed="53"/>
      <name val="ＭＳ Ｐゴシック"/>
      <family val="3"/>
    </font>
    <font>
      <sz val="9"/>
      <color indexed="53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1905AB"/>
      <name val="ＭＳ Ｐゴシック"/>
      <family val="3"/>
    </font>
    <font>
      <b/>
      <sz val="10"/>
      <color theme="2" tint="-0.4999699890613556"/>
      <name val="ＭＳ Ｐゴシック"/>
      <family val="3"/>
    </font>
    <font>
      <b/>
      <sz val="10"/>
      <color theme="5" tint="-0.4999699890613556"/>
      <name val="ＭＳ Ｐゴシック"/>
      <family val="3"/>
    </font>
    <font>
      <b/>
      <sz val="10"/>
      <color rgb="FF00B0F0"/>
      <name val="ＭＳ Ｐゴシック"/>
      <family val="3"/>
    </font>
    <font>
      <b/>
      <sz val="10"/>
      <color rgb="FF7030A0"/>
      <name val="ＭＳ Ｐゴシック"/>
      <family val="3"/>
    </font>
    <font>
      <b/>
      <sz val="10"/>
      <color rgb="FFFFFF00"/>
      <name val="ＭＳ Ｐゴシック"/>
      <family val="3"/>
    </font>
    <font>
      <b/>
      <sz val="10"/>
      <color rgb="FFFF0000"/>
      <name val="ＭＳ Ｐゴシック"/>
      <family val="3"/>
    </font>
    <font>
      <sz val="9"/>
      <color rgb="FF00B050"/>
      <name val="ＭＳ Ｐ明朝"/>
      <family val="1"/>
    </font>
    <font>
      <sz val="9"/>
      <color rgb="FF1905AB"/>
      <name val="ＭＳ Ｐゴシック"/>
      <family val="3"/>
    </font>
    <font>
      <sz val="9"/>
      <color theme="2" tint="-0.4999699890613556"/>
      <name val="ＭＳ Ｐゴシック"/>
      <family val="3"/>
    </font>
    <font>
      <sz val="9"/>
      <color theme="5" tint="-0.4999699890613556"/>
      <name val="ＭＳ Ｐゴシック"/>
      <family val="3"/>
    </font>
    <font>
      <sz val="9"/>
      <color rgb="FF00B0F0"/>
      <name val="ＭＳ Ｐゴシック"/>
      <family val="3"/>
    </font>
    <font>
      <sz val="9"/>
      <color rgb="FF7030A0"/>
      <name val="ＭＳ Ｐゴシック"/>
      <family val="3"/>
    </font>
    <font>
      <sz val="9"/>
      <color rgb="FFFFFF00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FF00"/>
      <name val="ＭＳ Ｐゴシック"/>
      <family val="3"/>
    </font>
    <font>
      <b/>
      <sz val="9"/>
      <color rgb="FFFF0000"/>
      <name val="ＭＳ Ｐゴシック"/>
      <family val="3"/>
    </font>
    <font>
      <b/>
      <sz val="9"/>
      <color rgb="FF7030A0"/>
      <name val="ＭＳ Ｐゴシック"/>
      <family val="3"/>
    </font>
    <font>
      <b/>
      <sz val="9"/>
      <color theme="9" tint="-0.24997000396251678"/>
      <name val="ＭＳ Ｐゴシック"/>
      <family val="3"/>
    </font>
    <font>
      <b/>
      <sz val="9"/>
      <color theme="7"/>
      <name val="ＭＳ Ｐゴシック"/>
      <family val="3"/>
    </font>
    <font>
      <sz val="9"/>
      <color theme="9" tint="-0.24997000396251678"/>
      <name val="ＭＳ Ｐゴシック"/>
      <family val="3"/>
    </font>
    <font>
      <sz val="9"/>
      <color theme="7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8" fontId="5" fillId="33" borderId="0" xfId="48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5" fillId="33" borderId="0" xfId="48" applyFont="1" applyFill="1" applyBorder="1" applyAlignment="1">
      <alignment horizontal="center" vertical="center"/>
    </xf>
    <xf numFmtId="38" fontId="63" fillId="33" borderId="0" xfId="48" applyFont="1" applyFill="1" applyBorder="1" applyAlignment="1">
      <alignment horizontal="center" vertical="center" shrinkToFit="1"/>
    </xf>
    <xf numFmtId="38" fontId="64" fillId="33" borderId="0" xfId="48" applyFont="1" applyFill="1" applyBorder="1" applyAlignment="1">
      <alignment horizontal="center" vertical="center" shrinkToFit="1"/>
    </xf>
    <xf numFmtId="38" fontId="65" fillId="33" borderId="0" xfId="48" applyFont="1" applyFill="1" applyBorder="1" applyAlignment="1">
      <alignment horizontal="center" vertical="center" shrinkToFit="1"/>
    </xf>
    <xf numFmtId="38" fontId="66" fillId="33" borderId="0" xfId="48" applyFont="1" applyFill="1" applyBorder="1" applyAlignment="1">
      <alignment horizontal="center" vertical="center" shrinkToFit="1"/>
    </xf>
    <xf numFmtId="38" fontId="67" fillId="33" borderId="0" xfId="48" applyFont="1" applyFill="1" applyBorder="1" applyAlignment="1">
      <alignment horizontal="center" vertical="center" shrinkToFit="1"/>
    </xf>
    <xf numFmtId="38" fontId="68" fillId="0" borderId="0" xfId="48" applyFont="1" applyFill="1" applyBorder="1" applyAlignment="1">
      <alignment horizontal="center" vertical="center" shrinkToFit="1"/>
    </xf>
    <xf numFmtId="38" fontId="69" fillId="33" borderId="0" xfId="48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8" fontId="3" fillId="33" borderId="14" xfId="48" applyFont="1" applyFill="1" applyBorder="1" applyAlignment="1">
      <alignment horizontal="right" vertical="center"/>
    </xf>
    <xf numFmtId="38" fontId="3" fillId="33" borderId="0" xfId="48" applyFont="1" applyFill="1" applyBorder="1" applyAlignment="1">
      <alignment horizontal="right" vertical="center" shrinkToFit="1"/>
    </xf>
    <xf numFmtId="38" fontId="4" fillId="33" borderId="15" xfId="48" applyFont="1" applyFill="1" applyBorder="1" applyAlignment="1">
      <alignment horizontal="right" vertical="center"/>
    </xf>
    <xf numFmtId="38" fontId="4" fillId="33" borderId="16" xfId="48" applyFont="1" applyFill="1" applyBorder="1" applyAlignment="1">
      <alignment horizontal="right" vertical="center" shrinkToFit="1"/>
    </xf>
    <xf numFmtId="38" fontId="70" fillId="33" borderId="0" xfId="48" applyFont="1" applyFill="1" applyBorder="1" applyAlignment="1">
      <alignment horizontal="right" vertical="center" shrinkToFit="1"/>
    </xf>
    <xf numFmtId="38" fontId="6" fillId="33" borderId="14" xfId="48" applyFont="1" applyFill="1" applyBorder="1" applyAlignment="1">
      <alignment horizontal="right" vertical="center"/>
    </xf>
    <xf numFmtId="38" fontId="71" fillId="33" borderId="0" xfId="48" applyFont="1" applyFill="1" applyBorder="1" applyAlignment="1">
      <alignment horizontal="right" vertical="center" shrinkToFit="1"/>
    </xf>
    <xf numFmtId="38" fontId="72" fillId="33" borderId="0" xfId="48" applyFont="1" applyFill="1" applyBorder="1" applyAlignment="1">
      <alignment horizontal="right" vertical="center" shrinkToFit="1"/>
    </xf>
    <xf numFmtId="38" fontId="73" fillId="33" borderId="0" xfId="48" applyFont="1" applyFill="1" applyBorder="1" applyAlignment="1">
      <alignment horizontal="right" vertical="center" shrinkToFit="1"/>
    </xf>
    <xf numFmtId="38" fontId="74" fillId="33" borderId="0" xfId="48" applyFont="1" applyFill="1" applyBorder="1" applyAlignment="1">
      <alignment horizontal="right" vertical="center" shrinkToFit="1"/>
    </xf>
    <xf numFmtId="38" fontId="6" fillId="33" borderId="0" xfId="48" applyFont="1" applyFill="1" applyBorder="1" applyAlignment="1">
      <alignment horizontal="right" vertical="center" shrinkToFit="1"/>
    </xf>
    <xf numFmtId="38" fontId="75" fillId="33" borderId="0" xfId="48" applyFont="1" applyFill="1" applyBorder="1" applyAlignment="1">
      <alignment horizontal="right" vertical="center" shrinkToFit="1"/>
    </xf>
    <xf numFmtId="38" fontId="76" fillId="0" borderId="0" xfId="48" applyFont="1" applyFill="1" applyBorder="1" applyAlignment="1">
      <alignment horizontal="right" vertical="center" shrinkToFit="1"/>
    </xf>
    <xf numFmtId="38" fontId="77" fillId="33" borderId="0" xfId="48" applyFont="1" applyFill="1" applyBorder="1" applyAlignment="1">
      <alignment horizontal="right" vertical="center" shrinkToFit="1"/>
    </xf>
    <xf numFmtId="38" fontId="78" fillId="33" borderId="16" xfId="48" applyFont="1" applyFill="1" applyBorder="1" applyAlignment="1">
      <alignment horizontal="right" vertical="center" shrinkToFit="1"/>
    </xf>
    <xf numFmtId="38" fontId="79" fillId="33" borderId="16" xfId="48" applyFont="1" applyFill="1" applyBorder="1" applyAlignment="1">
      <alignment horizontal="right" vertical="center" shrinkToFit="1"/>
    </xf>
    <xf numFmtId="38" fontId="78" fillId="34" borderId="16" xfId="48" applyFont="1" applyFill="1" applyBorder="1" applyAlignment="1">
      <alignment horizontal="right" vertical="center" shrinkToFit="1"/>
    </xf>
    <xf numFmtId="38" fontId="80" fillId="33" borderId="16" xfId="48" applyFont="1" applyFill="1" applyBorder="1" applyAlignment="1">
      <alignment horizontal="right" vertical="center" shrinkToFit="1"/>
    </xf>
    <xf numFmtId="38" fontId="81" fillId="33" borderId="16" xfId="48" applyFont="1" applyFill="1" applyBorder="1" applyAlignment="1">
      <alignment horizontal="right" vertical="center" shrinkToFit="1"/>
    </xf>
    <xf numFmtId="38" fontId="82" fillId="0" borderId="16" xfId="48" applyFont="1" applyFill="1" applyBorder="1" applyAlignment="1">
      <alignment horizontal="right" vertical="center" shrinkToFit="1"/>
    </xf>
    <xf numFmtId="38" fontId="82" fillId="33" borderId="16" xfId="48" applyFont="1" applyFill="1" applyBorder="1" applyAlignment="1">
      <alignment horizontal="right" vertical="center" shrinkToFit="1"/>
    </xf>
    <xf numFmtId="38" fontId="4" fillId="33" borderId="0" xfId="48" applyFont="1" applyFill="1" applyBorder="1" applyAlignment="1">
      <alignment horizontal="right" vertical="center"/>
    </xf>
    <xf numFmtId="38" fontId="78" fillId="33" borderId="0" xfId="48" applyFont="1" applyFill="1" applyBorder="1" applyAlignment="1">
      <alignment horizontal="right" vertical="center" shrinkToFit="1"/>
    </xf>
    <xf numFmtId="38" fontId="79" fillId="33" borderId="0" xfId="48" applyFont="1" applyFill="1" applyBorder="1" applyAlignment="1">
      <alignment horizontal="right" vertical="center" shrinkToFit="1"/>
    </xf>
    <xf numFmtId="38" fontId="78" fillId="34" borderId="0" xfId="48" applyFont="1" applyFill="1" applyBorder="1" applyAlignment="1">
      <alignment horizontal="right" vertical="center" shrinkToFit="1"/>
    </xf>
    <xf numFmtId="38" fontId="80" fillId="33" borderId="0" xfId="48" applyFont="1" applyFill="1" applyBorder="1" applyAlignment="1">
      <alignment horizontal="right" vertical="center" shrinkToFit="1"/>
    </xf>
    <xf numFmtId="38" fontId="4" fillId="33" borderId="0" xfId="48" applyFont="1" applyFill="1" applyBorder="1" applyAlignment="1">
      <alignment horizontal="right" vertical="center" shrinkToFit="1"/>
    </xf>
    <xf numFmtId="38" fontId="81" fillId="33" borderId="0" xfId="48" applyFont="1" applyFill="1" applyBorder="1" applyAlignment="1">
      <alignment horizontal="right" vertical="center" shrinkToFit="1"/>
    </xf>
    <xf numFmtId="38" fontId="82" fillId="0" borderId="0" xfId="48" applyFont="1" applyFill="1" applyBorder="1" applyAlignment="1">
      <alignment horizontal="right" vertical="center" shrinkToFit="1"/>
    </xf>
    <xf numFmtId="38" fontId="82" fillId="33" borderId="0" xfId="48" applyFont="1" applyFill="1" applyBorder="1" applyAlignment="1">
      <alignment horizontal="right" vertical="center" shrinkToFit="1"/>
    </xf>
    <xf numFmtId="38" fontId="76" fillId="33" borderId="0" xfId="48" applyFont="1" applyFill="1" applyBorder="1" applyAlignment="1">
      <alignment horizontal="right" vertical="center" shrinkToFit="1"/>
    </xf>
    <xf numFmtId="38" fontId="76" fillId="34" borderId="0" xfId="48" applyFont="1" applyFill="1" applyBorder="1" applyAlignment="1">
      <alignment horizontal="right" vertical="center" shrinkToFit="1"/>
    </xf>
    <xf numFmtId="38" fontId="83" fillId="33" borderId="0" xfId="48" applyFont="1" applyFill="1" applyBorder="1" applyAlignment="1">
      <alignment horizontal="right" vertical="center" shrinkToFit="1"/>
    </xf>
    <xf numFmtId="38" fontId="84" fillId="0" borderId="0" xfId="48" applyFont="1" applyFill="1" applyBorder="1" applyAlignment="1">
      <alignment horizontal="right" vertical="center" shrinkToFit="1"/>
    </xf>
    <xf numFmtId="38" fontId="84" fillId="33" borderId="0" xfId="48" applyFont="1" applyFill="1" applyBorder="1" applyAlignment="1">
      <alignment horizontal="right" vertical="center" shrinkToFit="1"/>
    </xf>
    <xf numFmtId="38" fontId="79" fillId="33" borderId="15" xfId="48" applyFont="1" applyFill="1" applyBorder="1" applyAlignment="1">
      <alignment horizontal="right" vertical="center"/>
    </xf>
    <xf numFmtId="38" fontId="79" fillId="35" borderId="16" xfId="48" applyFont="1" applyFill="1" applyBorder="1" applyAlignment="1">
      <alignment horizontal="right" vertical="center" shrinkToFi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5</xdr:row>
      <xdr:rowOff>171450</xdr:rowOff>
    </xdr:from>
    <xdr:to>
      <xdr:col>20</xdr:col>
      <xdr:colOff>247650</xdr:colOff>
      <xdr:row>9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648950" y="1104900"/>
          <a:ext cx="40957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居宅サービスには福祉用具購入、住宅改修、短期入所、居宅介護支援、地域密着を含む。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施策の成果で数字をとる。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特定施設介護（支援）サービスは入れなくてよし。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29" sqref="G29"/>
    </sheetView>
  </sheetViews>
  <sheetFormatPr defaultColWidth="9.00390625" defaultRowHeight="13.5"/>
  <cols>
    <col min="1" max="1" width="11.50390625" style="0" customWidth="1"/>
    <col min="3" max="14" width="8.875" style="0" customWidth="1"/>
    <col min="15" max="15" width="11.50390625" style="0" customWidth="1"/>
    <col min="17" max="17" width="8.875" style="0" customWidth="1"/>
    <col min="18" max="18" width="12.50390625" style="0" customWidth="1"/>
    <col min="19" max="19" width="8.875" style="0" customWidth="1"/>
    <col min="20" max="20" width="12.50390625" style="0" customWidth="1"/>
    <col min="21" max="21" width="8.875" style="0" customWidth="1"/>
    <col min="22" max="22" width="12.50390625" style="0" customWidth="1"/>
    <col min="23" max="23" width="8.875" style="0" customWidth="1"/>
    <col min="24" max="24" width="12.50390625" style="0" customWidth="1"/>
    <col min="25" max="25" width="8.875" style="0" customWidth="1"/>
    <col min="26" max="26" width="12.50390625" style="0" customWidth="1"/>
    <col min="27" max="27" width="8.875" style="0" customWidth="1"/>
    <col min="28" max="28" width="12.50390625" style="0" customWidth="1"/>
    <col min="29" max="29" width="8.875" style="0" customWidth="1"/>
    <col min="30" max="30" width="12.50390625" style="0" customWidth="1"/>
    <col min="31" max="31" width="8.875" style="0" customWidth="1"/>
    <col min="32" max="32" width="12.50390625" style="0" customWidth="1"/>
    <col min="33" max="33" width="8.875" style="0" customWidth="1"/>
    <col min="34" max="34" width="12.50390625" style="0" customWidth="1"/>
    <col min="35" max="35" width="8.875" style="0" customWidth="1"/>
    <col min="36" max="36" width="12.50390625" style="0" customWidth="1"/>
  </cols>
  <sheetData>
    <row r="1" spans="1:3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>
      <c r="A2" s="2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23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6" t="s">
        <v>25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"/>
      <c r="AJ3" s="6" t="s">
        <v>24</v>
      </c>
    </row>
    <row r="4" spans="1:36" ht="15.75" customHeight="1" thickTop="1">
      <c r="A4" s="63" t="s">
        <v>0</v>
      </c>
      <c r="B4" s="65" t="s">
        <v>1</v>
      </c>
      <c r="C4" s="59" t="s">
        <v>2</v>
      </c>
      <c r="D4" s="59"/>
      <c r="E4" s="59" t="s">
        <v>3</v>
      </c>
      <c r="F4" s="59"/>
      <c r="G4" s="59" t="s">
        <v>4</v>
      </c>
      <c r="H4" s="59"/>
      <c r="I4" s="59" t="s">
        <v>5</v>
      </c>
      <c r="J4" s="59"/>
      <c r="K4" s="59" t="s">
        <v>6</v>
      </c>
      <c r="L4" s="59"/>
      <c r="M4" s="59" t="s">
        <v>7</v>
      </c>
      <c r="N4" s="60"/>
      <c r="O4" s="63" t="s">
        <v>0</v>
      </c>
      <c r="P4" s="65" t="s">
        <v>1</v>
      </c>
      <c r="Q4" s="59" t="s">
        <v>28</v>
      </c>
      <c r="R4" s="59"/>
      <c r="S4" s="59" t="s">
        <v>27</v>
      </c>
      <c r="T4" s="59"/>
      <c r="U4" s="59" t="s">
        <v>21</v>
      </c>
      <c r="V4" s="59"/>
      <c r="W4" s="59" t="s">
        <v>22</v>
      </c>
      <c r="X4" s="59"/>
      <c r="Y4" s="59" t="s">
        <v>18</v>
      </c>
      <c r="Z4" s="59"/>
      <c r="AA4" s="61" t="s">
        <v>20</v>
      </c>
      <c r="AB4" s="62"/>
      <c r="AC4" s="59" t="s">
        <v>5</v>
      </c>
      <c r="AD4" s="59"/>
      <c r="AE4" s="59" t="s">
        <v>6</v>
      </c>
      <c r="AF4" s="59"/>
      <c r="AG4" s="59" t="s">
        <v>19</v>
      </c>
      <c r="AH4" s="59"/>
      <c r="AI4" s="59" t="s">
        <v>7</v>
      </c>
      <c r="AJ4" s="60"/>
    </row>
    <row r="5" spans="1:36" ht="15.75" customHeight="1">
      <c r="A5" s="64"/>
      <c r="B5" s="66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  <c r="M5" s="4" t="s">
        <v>8</v>
      </c>
      <c r="N5" s="5" t="s">
        <v>9</v>
      </c>
      <c r="O5" s="64"/>
      <c r="P5" s="66"/>
      <c r="Q5" s="4" t="s">
        <v>8</v>
      </c>
      <c r="R5" s="4" t="s">
        <v>9</v>
      </c>
      <c r="S5" s="4" t="s">
        <v>8</v>
      </c>
      <c r="T5" s="4" t="s">
        <v>9</v>
      </c>
      <c r="U5" s="4" t="s">
        <v>8</v>
      </c>
      <c r="V5" s="4" t="s">
        <v>9</v>
      </c>
      <c r="W5" s="4" t="s">
        <v>8</v>
      </c>
      <c r="X5" s="4" t="s">
        <v>9</v>
      </c>
      <c r="Y5" s="4" t="s">
        <v>8</v>
      </c>
      <c r="Z5" s="4" t="s">
        <v>9</v>
      </c>
      <c r="AA5" s="4" t="s">
        <v>8</v>
      </c>
      <c r="AB5" s="4" t="s">
        <v>9</v>
      </c>
      <c r="AC5" s="4" t="s">
        <v>8</v>
      </c>
      <c r="AD5" s="4" t="s">
        <v>9</v>
      </c>
      <c r="AE5" s="4" t="s">
        <v>8</v>
      </c>
      <c r="AF5" s="4" t="s">
        <v>9</v>
      </c>
      <c r="AG5" s="4" t="s">
        <v>8</v>
      </c>
      <c r="AH5" s="4" t="s">
        <v>9</v>
      </c>
      <c r="AI5" s="4" t="s">
        <v>8</v>
      </c>
      <c r="AJ5" s="5" t="s">
        <v>9</v>
      </c>
    </row>
    <row r="6" spans="1:36" ht="19.5" customHeight="1">
      <c r="A6" s="8" t="s">
        <v>14</v>
      </c>
      <c r="B6" s="22">
        <v>1296</v>
      </c>
      <c r="C6" s="23">
        <v>22417</v>
      </c>
      <c r="D6" s="23">
        <v>909267</v>
      </c>
      <c r="E6" s="23">
        <v>4892</v>
      </c>
      <c r="F6" s="23">
        <v>74970</v>
      </c>
      <c r="G6" s="23">
        <v>2430</v>
      </c>
      <c r="H6" s="23">
        <v>636341</v>
      </c>
      <c r="I6" s="23">
        <v>29397</v>
      </c>
      <c r="J6" s="23">
        <v>2499</v>
      </c>
      <c r="K6" s="23">
        <v>2759</v>
      </c>
      <c r="L6" s="23">
        <v>36172</v>
      </c>
      <c r="M6" s="23">
        <v>61895</v>
      </c>
      <c r="N6" s="23">
        <v>1659249</v>
      </c>
      <c r="O6" s="8" t="s">
        <v>14</v>
      </c>
      <c r="P6" s="22">
        <v>1296</v>
      </c>
      <c r="Q6" s="23">
        <v>21963</v>
      </c>
      <c r="R6" s="23">
        <v>815423202</v>
      </c>
      <c r="S6" s="23">
        <v>4892</v>
      </c>
      <c r="T6" s="23">
        <v>74970460</v>
      </c>
      <c r="U6" s="23">
        <v>454</v>
      </c>
      <c r="V6" s="23">
        <v>93844241</v>
      </c>
      <c r="W6" s="23">
        <v>0</v>
      </c>
      <c r="X6" s="23">
        <v>0</v>
      </c>
      <c r="Y6" s="23">
        <v>2430</v>
      </c>
      <c r="Z6" s="23">
        <v>636341469</v>
      </c>
      <c r="AA6" s="23">
        <v>2711</v>
      </c>
      <c r="AB6" s="23">
        <v>62196090</v>
      </c>
      <c r="AC6" s="23">
        <v>29397</v>
      </c>
      <c r="AD6" s="23">
        <v>2498745</v>
      </c>
      <c r="AE6" s="23">
        <v>2677</v>
      </c>
      <c r="AF6" s="23">
        <v>33696073</v>
      </c>
      <c r="AG6" s="23">
        <v>82</v>
      </c>
      <c r="AH6" s="23">
        <v>2475716</v>
      </c>
      <c r="AI6" s="23"/>
      <c r="AJ6" s="23">
        <v>1721445996</v>
      </c>
    </row>
    <row r="7" spans="1:36" ht="19.5" customHeight="1">
      <c r="A7" s="8" t="s">
        <v>26</v>
      </c>
      <c r="B7" s="22">
        <v>1361</v>
      </c>
      <c r="C7" s="23">
        <v>24306</v>
      </c>
      <c r="D7" s="23">
        <v>990111</v>
      </c>
      <c r="E7" s="23">
        <v>4938</v>
      </c>
      <c r="F7" s="23">
        <v>78753</v>
      </c>
      <c r="G7" s="23">
        <v>2650</v>
      </c>
      <c r="H7" s="23">
        <v>683789</v>
      </c>
      <c r="I7" s="23">
        <v>31569</v>
      </c>
      <c r="J7" s="23">
        <v>2462</v>
      </c>
      <c r="K7" s="23">
        <v>2266</v>
      </c>
      <c r="L7" s="23">
        <v>41293</v>
      </c>
      <c r="M7" s="23">
        <v>65729</v>
      </c>
      <c r="N7" s="23">
        <v>1796408</v>
      </c>
      <c r="O7" s="8" t="s">
        <v>26</v>
      </c>
      <c r="P7" s="22">
        <v>1361</v>
      </c>
      <c r="Q7" s="23">
        <v>23804</v>
      </c>
      <c r="R7" s="23">
        <v>877147683</v>
      </c>
      <c r="S7" s="23">
        <v>4935</v>
      </c>
      <c r="T7" s="23">
        <v>78260828</v>
      </c>
      <c r="U7" s="23">
        <v>502</v>
      </c>
      <c r="V7" s="23">
        <v>112962908</v>
      </c>
      <c r="W7" s="23">
        <v>3</v>
      </c>
      <c r="X7" s="23">
        <v>492063</v>
      </c>
      <c r="Y7" s="23">
        <v>2650</v>
      </c>
      <c r="Z7" s="23">
        <v>683789210</v>
      </c>
      <c r="AA7" s="23">
        <v>3078</v>
      </c>
      <c r="AB7" s="23">
        <v>71154815</v>
      </c>
      <c r="AC7" s="23">
        <v>31569</v>
      </c>
      <c r="AD7" s="23">
        <v>2462382</v>
      </c>
      <c r="AE7" s="23">
        <v>2117</v>
      </c>
      <c r="AF7" s="23">
        <v>37114380</v>
      </c>
      <c r="AG7" s="23">
        <v>149</v>
      </c>
      <c r="AH7" s="23">
        <v>4179005</v>
      </c>
      <c r="AI7" s="23">
        <v>68807</v>
      </c>
      <c r="AJ7" s="23">
        <v>1867563274</v>
      </c>
    </row>
    <row r="8" spans="1:36" ht="19.5" customHeight="1">
      <c r="A8" s="8" t="s">
        <v>29</v>
      </c>
      <c r="B8" s="22">
        <v>1405</v>
      </c>
      <c r="C8" s="23">
        <v>25403</v>
      </c>
      <c r="D8" s="23">
        <v>1057471</v>
      </c>
      <c r="E8" s="23">
        <v>5207</v>
      </c>
      <c r="F8" s="23">
        <v>84333</v>
      </c>
      <c r="G8" s="23">
        <v>2636</v>
      </c>
      <c r="H8" s="23">
        <v>699079</v>
      </c>
      <c r="I8" s="23">
        <v>32922</v>
      </c>
      <c r="J8" s="23">
        <v>1830</v>
      </c>
      <c r="K8" s="23">
        <v>3939</v>
      </c>
      <c r="L8" s="23">
        <v>44145</v>
      </c>
      <c r="M8" s="23">
        <v>70107</v>
      </c>
      <c r="N8" s="23">
        <v>1886858</v>
      </c>
      <c r="O8" s="8" t="s">
        <v>29</v>
      </c>
      <c r="P8" s="22">
        <v>1405</v>
      </c>
      <c r="Q8" s="23">
        <v>24721</v>
      </c>
      <c r="R8" s="23">
        <v>906504537</v>
      </c>
      <c r="S8" s="23">
        <v>5196</v>
      </c>
      <c r="T8" s="23">
        <v>81962401</v>
      </c>
      <c r="U8" s="23">
        <v>682</v>
      </c>
      <c r="V8" s="23">
        <v>150966430</v>
      </c>
      <c r="W8" s="23">
        <v>11</v>
      </c>
      <c r="X8" s="23">
        <v>2371016</v>
      </c>
      <c r="Y8" s="23">
        <v>2636</v>
      </c>
      <c r="Z8" s="23">
        <v>699079253</v>
      </c>
      <c r="AA8" s="23">
        <v>3130</v>
      </c>
      <c r="AB8" s="23">
        <v>72800000</v>
      </c>
      <c r="AC8" s="23">
        <v>32922</v>
      </c>
      <c r="AD8" s="23">
        <v>1829604</v>
      </c>
      <c r="AE8" s="23">
        <v>3804</v>
      </c>
      <c r="AF8" s="23">
        <v>40456139</v>
      </c>
      <c r="AG8" s="23">
        <v>135</v>
      </c>
      <c r="AH8" s="23">
        <v>3688839</v>
      </c>
      <c r="AI8" s="23">
        <v>73237</v>
      </c>
      <c r="AJ8" s="23">
        <v>1959658219</v>
      </c>
    </row>
    <row r="9" spans="1:36" s="21" customFormat="1" ht="19.5" customHeight="1">
      <c r="A9" s="20" t="s">
        <v>30</v>
      </c>
      <c r="B9" s="22">
        <v>1420</v>
      </c>
      <c r="C9" s="23">
        <v>25358</v>
      </c>
      <c r="D9" s="23">
        <v>1062288</v>
      </c>
      <c r="E9" s="23">
        <v>5604</v>
      </c>
      <c r="F9" s="23">
        <v>86343</v>
      </c>
      <c r="G9" s="23">
        <v>2629</v>
      </c>
      <c r="H9" s="23">
        <v>670123</v>
      </c>
      <c r="I9" s="23">
        <v>33233</v>
      </c>
      <c r="J9" s="23">
        <v>2261</v>
      </c>
      <c r="K9" s="23">
        <v>4204</v>
      </c>
      <c r="L9" s="23">
        <v>48556</v>
      </c>
      <c r="M9" s="23">
        <v>71028</v>
      </c>
      <c r="N9" s="23">
        <v>1869571</v>
      </c>
      <c r="O9" s="20" t="s">
        <v>30</v>
      </c>
      <c r="P9" s="22">
        <v>1420</v>
      </c>
      <c r="Q9" s="23">
        <v>24605</v>
      </c>
      <c r="R9" s="23">
        <v>892680198</v>
      </c>
      <c r="S9" s="23">
        <v>5604</v>
      </c>
      <c r="T9" s="23">
        <v>86342862</v>
      </c>
      <c r="U9" s="23">
        <v>753</v>
      </c>
      <c r="V9" s="23">
        <v>169608055</v>
      </c>
      <c r="W9" s="23">
        <v>0</v>
      </c>
      <c r="X9" s="23">
        <v>0</v>
      </c>
      <c r="Y9" s="23">
        <v>2629</v>
      </c>
      <c r="Z9" s="23">
        <v>670122896</v>
      </c>
      <c r="AA9" s="23">
        <v>3066</v>
      </c>
      <c r="AB9" s="23">
        <v>67306233</v>
      </c>
      <c r="AC9" s="23">
        <v>33233</v>
      </c>
      <c r="AD9" s="23">
        <v>2261158</v>
      </c>
      <c r="AE9" s="23">
        <v>4008</v>
      </c>
      <c r="AF9" s="23">
        <v>43462150</v>
      </c>
      <c r="AG9" s="23">
        <v>196</v>
      </c>
      <c r="AH9" s="23">
        <v>5093511</v>
      </c>
      <c r="AI9" s="23">
        <v>74094</v>
      </c>
      <c r="AJ9" s="23">
        <v>1936877063</v>
      </c>
    </row>
    <row r="10" spans="1:36" s="21" customFormat="1" ht="19.5" customHeight="1">
      <c r="A10" s="10" t="s">
        <v>32</v>
      </c>
      <c r="B10" s="27">
        <v>1505</v>
      </c>
      <c r="C10" s="32">
        <v>26658</v>
      </c>
      <c r="D10" s="32">
        <v>1067936</v>
      </c>
      <c r="E10" s="32">
        <v>6468</v>
      </c>
      <c r="F10" s="32">
        <v>96859</v>
      </c>
      <c r="G10" s="32">
        <v>2463</v>
      </c>
      <c r="H10" s="32">
        <v>622259</v>
      </c>
      <c r="I10" s="32">
        <v>35229</v>
      </c>
      <c r="J10" s="32">
        <v>2396</v>
      </c>
      <c r="K10" s="32">
        <v>4133</v>
      </c>
      <c r="L10" s="32">
        <v>48923</v>
      </c>
      <c r="M10" s="32">
        <v>74951</v>
      </c>
      <c r="N10" s="32">
        <v>1838373</v>
      </c>
      <c r="O10" s="10" t="s">
        <v>32</v>
      </c>
      <c r="P10" s="27">
        <v>1505</v>
      </c>
      <c r="Q10" s="32">
        <v>24897</v>
      </c>
      <c r="R10" s="32">
        <v>857826810</v>
      </c>
      <c r="S10" s="32">
        <v>6468</v>
      </c>
      <c r="T10" s="32">
        <v>96858845</v>
      </c>
      <c r="U10" s="32">
        <v>1761</v>
      </c>
      <c r="V10" s="32">
        <v>210108518</v>
      </c>
      <c r="W10" s="32">
        <v>0</v>
      </c>
      <c r="X10" s="32">
        <v>0</v>
      </c>
      <c r="Y10" s="32">
        <v>2463</v>
      </c>
      <c r="Z10" s="32">
        <v>622258748</v>
      </c>
      <c r="AA10" s="32">
        <v>2962</v>
      </c>
      <c r="AB10" s="32">
        <v>58611400</v>
      </c>
      <c r="AC10" s="32">
        <v>35229</v>
      </c>
      <c r="AD10" s="32">
        <v>2396971</v>
      </c>
      <c r="AE10" s="32">
        <v>4001</v>
      </c>
      <c r="AF10" s="32">
        <v>44841715</v>
      </c>
      <c r="AG10" s="32">
        <v>132</v>
      </c>
      <c r="AH10" s="32">
        <v>4080716</v>
      </c>
      <c r="AI10" s="32">
        <v>77913</v>
      </c>
      <c r="AJ10" s="32">
        <v>1896983723</v>
      </c>
    </row>
    <row r="11" spans="1:36" ht="19.5" customHeight="1" thickBot="1">
      <c r="A11" s="7" t="s">
        <v>33</v>
      </c>
      <c r="B11" s="57">
        <v>1525</v>
      </c>
      <c r="C11" s="37">
        <v>28178</v>
      </c>
      <c r="D11" s="58">
        <v>1090344</v>
      </c>
      <c r="E11" s="37">
        <v>5197</v>
      </c>
      <c r="F11" s="37">
        <v>72236</v>
      </c>
      <c r="G11" s="37">
        <v>2445</v>
      </c>
      <c r="H11" s="37">
        <v>618928</v>
      </c>
      <c r="I11" s="37">
        <v>35413</v>
      </c>
      <c r="J11" s="37">
        <v>2501</v>
      </c>
      <c r="K11" s="37">
        <v>3542</v>
      </c>
      <c r="L11" s="37">
        <v>45684</v>
      </c>
      <c r="M11" s="37">
        <f aca="true" t="shared" si="0" ref="M9:N11">K11+I11+G11+E11+C11</f>
        <v>74775</v>
      </c>
      <c r="N11" s="37">
        <f t="shared" si="0"/>
        <v>1829693</v>
      </c>
      <c r="O11" s="7" t="s">
        <v>33</v>
      </c>
      <c r="P11" s="5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25">
        <f aca="true" t="shared" si="1" ref="AI9:AJ11">Q11+S11+U11+W11+Y11+AA11+AC11+AE11+AG11</f>
        <v>0</v>
      </c>
      <c r="AJ11" s="25">
        <f t="shared" si="1"/>
        <v>0</v>
      </c>
    </row>
    <row r="12" spans="1:36" ht="19.5" customHeight="1" hidden="1" thickTop="1">
      <c r="A12" s="3" t="s">
        <v>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 t="s">
        <v>31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9.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9.5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 t="s">
        <v>16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9.5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9.5" customHeight="1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9.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9.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 t="s">
        <v>23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9.5" customHeight="1" hidden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"/>
      <c r="AJ19" s="6" t="s">
        <v>12</v>
      </c>
    </row>
    <row r="20" spans="1:36" ht="19.5" customHeight="1" hidden="1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3" t="s">
        <v>0</v>
      </c>
      <c r="P20" s="65" t="s">
        <v>1</v>
      </c>
      <c r="Q20" s="59" t="s">
        <v>15</v>
      </c>
      <c r="R20" s="59"/>
      <c r="S20" s="59" t="s">
        <v>17</v>
      </c>
      <c r="T20" s="59"/>
      <c r="U20" s="59" t="s">
        <v>21</v>
      </c>
      <c r="V20" s="59"/>
      <c r="W20" s="59" t="s">
        <v>22</v>
      </c>
      <c r="X20" s="59"/>
      <c r="Y20" s="59" t="s">
        <v>18</v>
      </c>
      <c r="Z20" s="59"/>
      <c r="AA20" s="61" t="s">
        <v>20</v>
      </c>
      <c r="AB20" s="62"/>
      <c r="AC20" s="59" t="s">
        <v>5</v>
      </c>
      <c r="AD20" s="59"/>
      <c r="AE20" s="59" t="s">
        <v>6</v>
      </c>
      <c r="AF20" s="59"/>
      <c r="AG20" s="59" t="s">
        <v>19</v>
      </c>
      <c r="AH20" s="59"/>
      <c r="AI20" s="59" t="s">
        <v>7</v>
      </c>
      <c r="AJ20" s="60"/>
    </row>
    <row r="21" spans="1:36" ht="19.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4"/>
      <c r="P21" s="66"/>
      <c r="Q21" s="4" t="s">
        <v>8</v>
      </c>
      <c r="R21" s="4" t="s">
        <v>9</v>
      </c>
      <c r="S21" s="4" t="s">
        <v>8</v>
      </c>
      <c r="T21" s="4" t="s">
        <v>9</v>
      </c>
      <c r="U21" s="4" t="s">
        <v>8</v>
      </c>
      <c r="V21" s="4" t="s">
        <v>9</v>
      </c>
      <c r="W21" s="4" t="s">
        <v>8</v>
      </c>
      <c r="X21" s="4" t="s">
        <v>9</v>
      </c>
      <c r="Y21" s="4" t="s">
        <v>8</v>
      </c>
      <c r="Z21" s="4" t="s">
        <v>9</v>
      </c>
      <c r="AA21" s="4" t="s">
        <v>8</v>
      </c>
      <c r="AB21" s="4" t="s">
        <v>9</v>
      </c>
      <c r="AC21" s="4" t="s">
        <v>8</v>
      </c>
      <c r="AD21" s="4" t="s">
        <v>9</v>
      </c>
      <c r="AE21" s="4" t="s">
        <v>8</v>
      </c>
      <c r="AF21" s="4" t="s">
        <v>9</v>
      </c>
      <c r="AG21" s="4" t="s">
        <v>8</v>
      </c>
      <c r="AH21" s="4" t="s">
        <v>9</v>
      </c>
      <c r="AI21" s="4" t="s">
        <v>8</v>
      </c>
      <c r="AJ21" s="5" t="s">
        <v>9</v>
      </c>
    </row>
    <row r="22" spans="1:36" ht="19.5" customHeight="1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" t="s">
        <v>13</v>
      </c>
      <c r="P22" s="22">
        <v>1257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>
        <v>59141</v>
      </c>
      <c r="AJ22" s="23">
        <v>1570309</v>
      </c>
    </row>
    <row r="23" spans="1:36" ht="19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" t="s">
        <v>14</v>
      </c>
      <c r="P23" s="22">
        <v>1296</v>
      </c>
      <c r="Q23" s="23">
        <v>21963</v>
      </c>
      <c r="R23" s="23">
        <v>815423</v>
      </c>
      <c r="S23" s="23">
        <v>4892</v>
      </c>
      <c r="T23" s="23">
        <v>74970</v>
      </c>
      <c r="U23" s="23">
        <v>454</v>
      </c>
      <c r="V23" s="23">
        <v>93844</v>
      </c>
      <c r="W23" s="23">
        <v>0</v>
      </c>
      <c r="X23" s="23">
        <v>0</v>
      </c>
      <c r="Y23" s="26">
        <v>2430</v>
      </c>
      <c r="Z23" s="26">
        <v>636341</v>
      </c>
      <c r="AA23" s="23">
        <v>2711</v>
      </c>
      <c r="AB23" s="23">
        <v>62196</v>
      </c>
      <c r="AC23" s="26">
        <v>29397</v>
      </c>
      <c r="AD23" s="26">
        <v>2499</v>
      </c>
      <c r="AE23" s="26">
        <v>2677</v>
      </c>
      <c r="AF23" s="26">
        <v>33696</v>
      </c>
      <c r="AG23" s="26">
        <v>82</v>
      </c>
      <c r="AH23" s="26">
        <v>2476</v>
      </c>
      <c r="AI23" s="23"/>
      <c r="AJ23" s="23">
        <v>1721445</v>
      </c>
    </row>
    <row r="24" spans="1:36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" t="s">
        <v>26</v>
      </c>
      <c r="P24" s="22">
        <v>1361</v>
      </c>
      <c r="Q24" s="23">
        <v>23804</v>
      </c>
      <c r="R24" s="23">
        <v>877148</v>
      </c>
      <c r="S24" s="23">
        <v>4935</v>
      </c>
      <c r="T24" s="23">
        <v>78261</v>
      </c>
      <c r="U24" s="23">
        <v>502</v>
      </c>
      <c r="V24" s="23">
        <v>112963</v>
      </c>
      <c r="W24" s="23">
        <v>3</v>
      </c>
      <c r="X24" s="23">
        <v>492</v>
      </c>
      <c r="Y24" s="26">
        <v>2650</v>
      </c>
      <c r="Z24" s="26">
        <v>689789</v>
      </c>
      <c r="AA24" s="23">
        <v>3078</v>
      </c>
      <c r="AB24" s="23">
        <v>71155</v>
      </c>
      <c r="AC24" s="26">
        <v>31569</v>
      </c>
      <c r="AD24" s="26">
        <v>2462</v>
      </c>
      <c r="AE24" s="26">
        <v>2117</v>
      </c>
      <c r="AF24" s="26">
        <v>37114</v>
      </c>
      <c r="AG24" s="26">
        <v>149</v>
      </c>
      <c r="AH24" s="26">
        <v>4179</v>
      </c>
      <c r="AI24" s="23">
        <v>68807</v>
      </c>
      <c r="AJ24" s="23">
        <v>1873563</v>
      </c>
    </row>
    <row r="25" spans="1:36" ht="19.5" customHeigh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 t="s">
        <v>29</v>
      </c>
      <c r="P25" s="27">
        <v>1405</v>
      </c>
      <c r="Q25" s="28">
        <v>24721</v>
      </c>
      <c r="R25" s="29">
        <v>906505</v>
      </c>
      <c r="S25" s="30">
        <v>5196</v>
      </c>
      <c r="T25" s="30">
        <v>81962</v>
      </c>
      <c r="U25" s="28">
        <v>682</v>
      </c>
      <c r="V25" s="29">
        <v>150966</v>
      </c>
      <c r="W25" s="30">
        <v>11</v>
      </c>
      <c r="X25" s="30">
        <v>2371</v>
      </c>
      <c r="Y25" s="31">
        <v>2636</v>
      </c>
      <c r="Z25" s="31">
        <v>699079</v>
      </c>
      <c r="AA25" s="32">
        <v>3130</v>
      </c>
      <c r="AB25" s="32">
        <v>72800</v>
      </c>
      <c r="AC25" s="33">
        <v>32922</v>
      </c>
      <c r="AD25" s="33">
        <v>1830</v>
      </c>
      <c r="AE25" s="34">
        <v>3804</v>
      </c>
      <c r="AF25" s="35">
        <v>40456</v>
      </c>
      <c r="AG25" s="34">
        <v>135</v>
      </c>
      <c r="AH25" s="35">
        <v>3689</v>
      </c>
      <c r="AI25" s="32">
        <f aca="true" t="shared" si="2" ref="AI25:AJ27">Q25+S25+U25+W25+Y25+AA25+AC25+AE25+AG25</f>
        <v>73237</v>
      </c>
      <c r="AJ25" s="32">
        <f t="shared" si="2"/>
        <v>1959658</v>
      </c>
    </row>
    <row r="26" spans="1:3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0" t="s">
        <v>30</v>
      </c>
      <c r="P26" s="27">
        <v>1420</v>
      </c>
      <c r="Q26" s="52">
        <v>24605</v>
      </c>
      <c r="R26" s="52">
        <v>892680</v>
      </c>
      <c r="S26" s="35">
        <v>5604</v>
      </c>
      <c r="T26" s="35">
        <v>86343</v>
      </c>
      <c r="U26" s="53">
        <v>753</v>
      </c>
      <c r="V26" s="52">
        <v>169608</v>
      </c>
      <c r="W26" s="35">
        <v>0</v>
      </c>
      <c r="X26" s="35">
        <v>0</v>
      </c>
      <c r="Y26" s="33">
        <v>2629</v>
      </c>
      <c r="Z26" s="33">
        <v>670123</v>
      </c>
      <c r="AA26" s="32">
        <v>3066</v>
      </c>
      <c r="AB26" s="32">
        <v>67306</v>
      </c>
      <c r="AC26" s="54">
        <v>33233</v>
      </c>
      <c r="AD26" s="54">
        <v>2261</v>
      </c>
      <c r="AE26" s="55">
        <v>4008</v>
      </c>
      <c r="AF26" s="56">
        <v>43462</v>
      </c>
      <c r="AG26" s="55">
        <v>196</v>
      </c>
      <c r="AH26" s="56">
        <v>5094</v>
      </c>
      <c r="AI26" s="32">
        <f t="shared" si="2"/>
        <v>74094</v>
      </c>
      <c r="AJ26" s="32">
        <f t="shared" si="2"/>
        <v>1936877</v>
      </c>
    </row>
    <row r="27" spans="1:36" ht="19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7" t="s">
        <v>32</v>
      </c>
      <c r="P27" s="24">
        <v>1505</v>
      </c>
      <c r="Q27" s="36">
        <v>24897</v>
      </c>
      <c r="R27" s="36">
        <v>857827</v>
      </c>
      <c r="S27" s="37">
        <v>6468</v>
      </c>
      <c r="T27" s="37">
        <v>96859</v>
      </c>
      <c r="U27" s="38">
        <v>1761</v>
      </c>
      <c r="V27" s="36">
        <v>210109</v>
      </c>
      <c r="W27" s="37">
        <v>0</v>
      </c>
      <c r="X27" s="37">
        <v>0</v>
      </c>
      <c r="Y27" s="39">
        <v>2463</v>
      </c>
      <c r="Z27" s="39">
        <v>622259</v>
      </c>
      <c r="AA27" s="25">
        <v>2962</v>
      </c>
      <c r="AB27" s="25">
        <v>58611</v>
      </c>
      <c r="AC27" s="40">
        <v>35229</v>
      </c>
      <c r="AD27" s="40">
        <v>2396</v>
      </c>
      <c r="AE27" s="41">
        <v>4001</v>
      </c>
      <c r="AF27" s="42">
        <v>44842</v>
      </c>
      <c r="AG27" s="41">
        <v>132</v>
      </c>
      <c r="AH27" s="42">
        <v>4081</v>
      </c>
      <c r="AI27" s="25">
        <f t="shared" si="2"/>
        <v>77913</v>
      </c>
      <c r="AJ27" s="25">
        <f t="shared" si="2"/>
        <v>1896984</v>
      </c>
    </row>
    <row r="28" spans="1:36" ht="19.5" customHeigh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"/>
      <c r="P28" s="43"/>
      <c r="Q28" s="44"/>
      <c r="R28" s="44"/>
      <c r="S28" s="45"/>
      <c r="T28" s="45"/>
      <c r="U28" s="46"/>
      <c r="V28" s="44"/>
      <c r="W28" s="45"/>
      <c r="X28" s="45"/>
      <c r="Y28" s="47"/>
      <c r="Z28" s="47"/>
      <c r="AA28" s="48"/>
      <c r="AB28" s="48"/>
      <c r="AC28" s="49"/>
      <c r="AD28" s="49"/>
      <c r="AE28" s="50"/>
      <c r="AF28" s="51"/>
      <c r="AG28" s="50"/>
      <c r="AH28" s="51"/>
      <c r="AI28" s="48"/>
      <c r="AJ28" s="48"/>
    </row>
    <row r="29" spans="1:36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"/>
      <c r="P29" s="12"/>
      <c r="Q29" s="13"/>
      <c r="R29" s="14"/>
      <c r="S29" s="15"/>
      <c r="T29" s="15"/>
      <c r="U29" s="13"/>
      <c r="V29" s="14"/>
      <c r="W29" s="15"/>
      <c r="X29" s="15"/>
      <c r="Y29" s="16"/>
      <c r="Z29" s="16"/>
      <c r="AA29" s="9"/>
      <c r="AB29" s="9"/>
      <c r="AC29" s="17"/>
      <c r="AD29" s="17"/>
      <c r="AE29" s="18"/>
      <c r="AF29" s="19"/>
      <c r="AG29" s="18"/>
      <c r="AH29" s="19"/>
      <c r="AI29" s="9"/>
      <c r="AJ29" s="9"/>
    </row>
    <row r="30" spans="1:36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 t="s">
        <v>10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 t="s">
        <v>34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</sheetData>
  <sheetProtection/>
  <mergeCells count="32">
    <mergeCell ref="Y20:Z20"/>
    <mergeCell ref="AA20:AB20"/>
    <mergeCell ref="AC20:AD20"/>
    <mergeCell ref="AE20:AF20"/>
    <mergeCell ref="AG20:AH20"/>
    <mergeCell ref="AI20:AJ20"/>
    <mergeCell ref="O20:O21"/>
    <mergeCell ref="P20:P21"/>
    <mergeCell ref="Q20:R20"/>
    <mergeCell ref="S20:T20"/>
    <mergeCell ref="U20:V20"/>
    <mergeCell ref="W20:X20"/>
    <mergeCell ref="M4:N4"/>
    <mergeCell ref="C4:D4"/>
    <mergeCell ref="I4:J4"/>
    <mergeCell ref="A4:A5"/>
    <mergeCell ref="G4:H4"/>
    <mergeCell ref="E4:F4"/>
    <mergeCell ref="K4:L4"/>
    <mergeCell ref="B4:B5"/>
    <mergeCell ref="O4:O5"/>
    <mergeCell ref="P4:P5"/>
    <mergeCell ref="Q4:R4"/>
    <mergeCell ref="S4:T4"/>
    <mergeCell ref="Y4:Z4"/>
    <mergeCell ref="AC4:AD4"/>
    <mergeCell ref="AE4:AF4"/>
    <mergeCell ref="AI4:AJ4"/>
    <mergeCell ref="AG4:AH4"/>
    <mergeCell ref="AA4:AB4"/>
    <mergeCell ref="U4:V4"/>
    <mergeCell ref="W4:X4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斑鳩町役場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KGCL147</dc:creator>
  <cp:keywords/>
  <dc:description/>
  <cp:lastModifiedBy>森　祥子</cp:lastModifiedBy>
  <cp:lastPrinted>2018-09-19T07:50:13Z</cp:lastPrinted>
  <dcterms:created xsi:type="dcterms:W3CDTF">2001-08-22T01:10:15Z</dcterms:created>
  <dcterms:modified xsi:type="dcterms:W3CDTF">2018-09-19T07:50:37Z</dcterms:modified>
  <cp:category/>
  <cp:version/>
  <cp:contentType/>
  <cp:contentStatus/>
</cp:coreProperties>
</file>