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12300" windowHeight="9060" activeTab="0"/>
  </bookViews>
  <sheets>
    <sheet name="１０－１０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<sst xmlns="http://schemas.openxmlformats.org/spreadsheetml/2006/main" count="52" uniqueCount="36">
  <si>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総数</t>
  </si>
  <si>
    <t xml:space="preserve"> 資料：教育委員会　生涯学習課</t>
  </si>
  <si>
    <t>すこやか・斑鳩・スポーツセンター</t>
  </si>
  <si>
    <t>中央体育館</t>
  </si>
  <si>
    <t>テニスコート</t>
  </si>
  <si>
    <t>健民運動場</t>
  </si>
  <si>
    <t>天満スポーツ
グラウンド</t>
  </si>
  <si>
    <t>学校体育施設</t>
  </si>
  <si>
    <t>健民テニスコート</t>
  </si>
  <si>
    <t>神南テニスコート</t>
  </si>
  <si>
    <t>町民プール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</si>
  <si>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</si>
  <si>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</si>
  <si>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</si>
  <si>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</si>
  <si>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</si>
  <si>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</si>
  <si>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</si>
  <si>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</si>
  <si>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</si>
  <si>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</si>
  <si>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</si>
  <si>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年度別</t>
  </si>
  <si>
    <t>利用
件数</t>
  </si>
  <si>
    <t>利用
者数</t>
  </si>
  <si>
    <t>３月</t>
  </si>
  <si>
    <t>１０－１０　体　育　施　設　利　用　状　況</t>
  </si>
  <si>
    <t>（単位　件、人）</t>
  </si>
  <si>
    <t>27年度</t>
  </si>
  <si>
    <t>平成</t>
  </si>
  <si>
    <t>28年度</t>
  </si>
  <si>
    <t>26年度</t>
  </si>
  <si>
    <t>29年度</t>
  </si>
  <si>
    <t>３０年</t>
  </si>
  <si>
    <t>30年度</t>
  </si>
  <si>
    <t>３１年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</si>
</sst>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\-###\ ###\ ##0;&quot;-&quot;"/>
    <numFmt numFmtId="177" formatCode="###\ ##0;\-###\ ###\ ##0;&quot;-&quot;"/>
    <numFmt numFmtId="178" formatCode="#,##0_ "/>
  </numFmts>
  <fonts count="44"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Ｐ明朝"/>
      <family val="1"/>
    </font>
    <font>
      <u val="single"/>
      <sz val="9.9"/>
      <color indexed="12"/>
      <name val="ＭＳ Ｐ明朝"/>
      <family val="1"/>
    </font>
    <font>
      <u val="single"/>
      <sz val="9.9"/>
      <color indexed="36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8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10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7" fontId="3" fillId="0" borderId="0" xfId="0" applyNumberFormat="1" applyFont="1" applyBorder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/>
    </xf>
    <xf numFmtId="177" fontId="9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 wrapText="1"/>
    </xf>
    <xf numFmtId="0" fontId="9" fillId="0" borderId="19" xfId="0" applyFont="1" applyBorder="1" applyAlignment="1">
      <alignment/>
    </xf>
    <xf numFmtId="177" fontId="9" fillId="0" borderId="19" xfId="0" applyNumberFormat="1" applyFont="1" applyBorder="1" applyAlignment="1">
      <alignment/>
    </xf>
    <xf numFmtId="0" fontId="9" fillId="0" borderId="0" xfId="0" applyFont="1" applyBorder="1" applyAlignment="1">
      <alignment/>
    </xf>
    <xf numFmtId="177" fontId="9" fillId="0" borderId="0" xfId="0" applyNumberFormat="1" applyFont="1" applyFill="1" applyBorder="1" applyAlignment="1">
      <alignment/>
    </xf>
    <xf numFmtId="177" fontId="9" fillId="32" borderId="0" xfId="0" applyNumberFormat="1" applyFont="1" applyFill="1" applyBorder="1" applyAlignment="1">
      <alignment/>
    </xf>
    <xf numFmtId="0" fontId="9" fillId="0" borderId="20" xfId="0" applyFont="1" applyBorder="1" applyAlignment="1">
      <alignment horizontal="distributed"/>
    </xf>
    <xf numFmtId="177" fontId="9" fillId="0" borderId="21" xfId="0" applyNumberFormat="1" applyFont="1" applyFill="1" applyBorder="1" applyAlignment="1">
      <alignment/>
    </xf>
    <xf numFmtId="177" fontId="9" fillId="32" borderId="19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PageLayoutView="0" workbookViewId="0" topLeftCell="A3">
      <pane xSplit="2" ySplit="4" topLeftCell="C7" activePane="bottomRight" state="frozen"/>
      <selection pane="topLeft" activeCell="A3" sqref="A3"/>
      <selection pane="topRight" activeCell="C3" sqref="C3"/>
      <selection pane="bottomLeft" activeCell="A6" sqref="A6"/>
      <selection pane="bottomRight" activeCell="A12" sqref="A12:T23"/>
    </sheetView>
  </sheetViews>
  <sheetFormatPr defaultColWidth="9.00390625" defaultRowHeight="13.5"/>
  <cols>
    <col min="1" max="1" width="4.625" style="0" customWidth="1"/>
    <col min="2" max="2" width="7.375" style="0" customWidth="1"/>
    <col min="3" max="3" width="6.625" style="0" customWidth="1"/>
    <col min="4" max="4" width="9.125" style="0" customWidth="1"/>
    <col min="5" max="20" width="6.625" style="0" customWidth="1"/>
  </cols>
  <sheetData>
    <row r="1" spans="1:20" ht="25.5" customHeight="1">
      <c r="A1" s="7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5.5" customHeight="1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3.5" customHeight="1" thickBot="1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6"/>
      <c r="T3" s="17" t="s">
        <v>27</v>
      </c>
    </row>
    <row r="4" spans="1:20" ht="22.5" customHeight="1" thickTop="1">
      <c r="A4" s="21" t="s">
        <v>22</v>
      </c>
      <c r="B4" s="22"/>
      <c r="C4" s="27" t="s">
        <v>0</v>
      </c>
      <c r="D4" s="28"/>
      <c r="E4" s="27" t="s">
        <v>2</v>
      </c>
      <c r="F4" s="28"/>
      <c r="G4" s="28"/>
      <c r="H4" s="28"/>
      <c r="I4" s="27" t="s">
        <v>5</v>
      </c>
      <c r="J4" s="28"/>
      <c r="K4" s="33" t="s">
        <v>6</v>
      </c>
      <c r="L4" s="28"/>
      <c r="M4" s="27" t="s">
        <v>7</v>
      </c>
      <c r="N4" s="28"/>
      <c r="O4" s="27" t="s">
        <v>8</v>
      </c>
      <c r="P4" s="28"/>
      <c r="Q4" s="27" t="s">
        <v>9</v>
      </c>
      <c r="R4" s="28"/>
      <c r="S4" s="27" t="s">
        <v>10</v>
      </c>
      <c r="T4" s="30"/>
    </row>
    <row r="5" spans="1:20" ht="18" customHeight="1">
      <c r="A5" s="23"/>
      <c r="B5" s="24"/>
      <c r="C5" s="31"/>
      <c r="D5" s="31"/>
      <c r="E5" s="29" t="s">
        <v>3</v>
      </c>
      <c r="F5" s="29"/>
      <c r="G5" s="29" t="s">
        <v>4</v>
      </c>
      <c r="H5" s="29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2"/>
    </row>
    <row r="6" spans="1:21" ht="31.5" customHeight="1">
      <c r="A6" s="25"/>
      <c r="B6" s="26"/>
      <c r="C6" s="10" t="s">
        <v>23</v>
      </c>
      <c r="D6" s="10" t="s">
        <v>24</v>
      </c>
      <c r="E6" s="10" t="s">
        <v>23</v>
      </c>
      <c r="F6" s="10" t="s">
        <v>24</v>
      </c>
      <c r="G6" s="10" t="s">
        <v>23</v>
      </c>
      <c r="H6" s="10" t="s">
        <v>24</v>
      </c>
      <c r="I6" s="10" t="s">
        <v>23</v>
      </c>
      <c r="J6" s="10" t="s">
        <v>24</v>
      </c>
      <c r="K6" s="10" t="s">
        <v>23</v>
      </c>
      <c r="L6" s="10" t="s">
        <v>24</v>
      </c>
      <c r="M6" s="10" t="s">
        <v>23</v>
      </c>
      <c r="N6" s="10" t="s">
        <v>24</v>
      </c>
      <c r="O6" s="10" t="s">
        <v>23</v>
      </c>
      <c r="P6" s="10" t="s">
        <v>24</v>
      </c>
      <c r="Q6" s="10" t="s">
        <v>23</v>
      </c>
      <c r="R6" s="10" t="s">
        <v>24</v>
      </c>
      <c r="S6" s="10" t="s">
        <v>23</v>
      </c>
      <c r="T6" s="11" t="s">
        <v>24</v>
      </c>
      <c r="U6" s="9"/>
    </row>
    <row r="7" spans="1:20" ht="24.75" customHeight="1">
      <c r="A7" s="3" t="s">
        <v>29</v>
      </c>
      <c r="B7" s="2" t="s">
        <v>31</v>
      </c>
      <c r="C7" s="6">
        <v>19404</v>
      </c>
      <c r="D7" s="6">
        <v>195821</v>
      </c>
      <c r="E7" s="6">
        <v>3592</v>
      </c>
      <c r="F7" s="6">
        <v>75305</v>
      </c>
      <c r="G7" s="6">
        <v>3840</v>
      </c>
      <c r="H7" s="6">
        <v>26887</v>
      </c>
      <c r="I7" s="6">
        <v>924</v>
      </c>
      <c r="J7" s="6">
        <v>25502</v>
      </c>
      <c r="K7" s="6">
        <v>271</v>
      </c>
      <c r="L7" s="6">
        <v>4565</v>
      </c>
      <c r="M7" s="6">
        <v>1576</v>
      </c>
      <c r="N7" s="6">
        <v>43399</v>
      </c>
      <c r="O7" s="6">
        <v>2362</v>
      </c>
      <c r="P7" s="6">
        <v>12508</v>
      </c>
      <c r="Q7" s="6">
        <v>117</v>
      </c>
      <c r="R7" s="6">
        <v>933</v>
      </c>
      <c r="S7" s="6">
        <v>6722</v>
      </c>
      <c r="T7" s="6">
        <v>6722</v>
      </c>
    </row>
    <row r="8" spans="1:20" s="19" customFormat="1" ht="24.75" customHeight="1">
      <c r="A8" s="8"/>
      <c r="B8" s="2" t="s">
        <v>28</v>
      </c>
      <c r="C8" s="6">
        <v>20567</v>
      </c>
      <c r="D8" s="6">
        <v>205431</v>
      </c>
      <c r="E8" s="6">
        <v>3741</v>
      </c>
      <c r="F8" s="6">
        <v>78553</v>
      </c>
      <c r="G8" s="6">
        <v>4145</v>
      </c>
      <c r="H8" s="6">
        <v>27987</v>
      </c>
      <c r="I8" s="6">
        <v>980</v>
      </c>
      <c r="J8" s="6">
        <v>25253</v>
      </c>
      <c r="K8" s="6">
        <v>283</v>
      </c>
      <c r="L8" s="6">
        <v>5308</v>
      </c>
      <c r="M8" s="6">
        <v>1745</v>
      </c>
      <c r="N8" s="18">
        <v>46548</v>
      </c>
      <c r="O8" s="6">
        <v>2514</v>
      </c>
      <c r="P8" s="6">
        <v>13839</v>
      </c>
      <c r="Q8" s="6">
        <v>123</v>
      </c>
      <c r="R8" s="6">
        <v>907</v>
      </c>
      <c r="S8" s="6">
        <v>7036</v>
      </c>
      <c r="T8" s="6">
        <v>7036</v>
      </c>
    </row>
    <row r="9" spans="1:20" s="19" customFormat="1" ht="24.75" customHeight="1">
      <c r="A9" s="8"/>
      <c r="B9" s="2" t="s">
        <v>30</v>
      </c>
      <c r="C9" s="6">
        <v>21163</v>
      </c>
      <c r="D9" s="6">
        <v>205831</v>
      </c>
      <c r="E9" s="6">
        <v>3636</v>
      </c>
      <c r="F9" s="6">
        <v>79545</v>
      </c>
      <c r="G9" s="6">
        <v>3630</v>
      </c>
      <c r="H9" s="6">
        <v>24603</v>
      </c>
      <c r="I9" s="6">
        <v>944</v>
      </c>
      <c r="J9" s="6">
        <v>25578</v>
      </c>
      <c r="K9" s="6">
        <v>305</v>
      </c>
      <c r="L9" s="6">
        <v>5465</v>
      </c>
      <c r="M9" s="6">
        <v>1780</v>
      </c>
      <c r="N9" s="18">
        <v>46704</v>
      </c>
      <c r="O9" s="6">
        <v>2677</v>
      </c>
      <c r="P9" s="6">
        <v>14852</v>
      </c>
      <c r="Q9" s="6">
        <v>118</v>
      </c>
      <c r="R9" s="6">
        <v>1011</v>
      </c>
      <c r="S9" s="6">
        <v>8073</v>
      </c>
      <c r="T9" s="6">
        <v>8073</v>
      </c>
    </row>
    <row r="10" spans="1:20" ht="24.75" customHeight="1">
      <c r="A10" s="8"/>
      <c r="B10" s="2" t="s">
        <v>32</v>
      </c>
      <c r="C10" s="6">
        <v>20641</v>
      </c>
      <c r="D10" s="6">
        <v>219129</v>
      </c>
      <c r="E10" s="6">
        <v>3724</v>
      </c>
      <c r="F10" s="6">
        <v>88559</v>
      </c>
      <c r="G10" s="6">
        <v>3270</v>
      </c>
      <c r="H10" s="6">
        <v>22505</v>
      </c>
      <c r="I10" s="6">
        <v>1000</v>
      </c>
      <c r="J10" s="6">
        <v>31053</v>
      </c>
      <c r="K10" s="6">
        <v>334</v>
      </c>
      <c r="L10" s="6">
        <v>6398</v>
      </c>
      <c r="M10" s="6">
        <v>1693</v>
      </c>
      <c r="N10" s="18">
        <v>45305</v>
      </c>
      <c r="O10" s="6">
        <v>2880</v>
      </c>
      <c r="P10" s="6">
        <v>16603</v>
      </c>
      <c r="Q10" s="6">
        <v>141</v>
      </c>
      <c r="R10" s="6">
        <v>1107</v>
      </c>
      <c r="S10" s="6">
        <v>7599</v>
      </c>
      <c r="T10" s="6">
        <v>7599</v>
      </c>
    </row>
    <row r="11" spans="1:20" ht="24.75" customHeight="1">
      <c r="A11" s="8"/>
      <c r="B11" s="12" t="s">
        <v>34</v>
      </c>
      <c r="C11" s="13">
        <f aca="true" t="shared" si="0" ref="C11:R11">SUM(C12:C23)</f>
        <v>19753</v>
      </c>
      <c r="D11" s="13">
        <f t="shared" si="0"/>
        <v>212712</v>
      </c>
      <c r="E11" s="13">
        <f t="shared" si="0"/>
        <v>3628</v>
      </c>
      <c r="F11" s="13">
        <f t="shared" si="0"/>
        <v>80540</v>
      </c>
      <c r="G11" s="13">
        <f t="shared" si="0"/>
        <v>3686</v>
      </c>
      <c r="H11" s="13">
        <f t="shared" si="0"/>
        <v>26427</v>
      </c>
      <c r="I11" s="13">
        <f>SUM(I12:I23)</f>
        <v>1033</v>
      </c>
      <c r="J11" s="13">
        <f t="shared" si="0"/>
        <v>28297</v>
      </c>
      <c r="K11" s="13">
        <f t="shared" si="0"/>
        <v>357</v>
      </c>
      <c r="L11" s="13">
        <f t="shared" si="0"/>
        <v>6774</v>
      </c>
      <c r="M11" s="13">
        <f t="shared" si="0"/>
        <v>1807</v>
      </c>
      <c r="N11" s="13">
        <f t="shared" si="0"/>
        <v>47319</v>
      </c>
      <c r="O11" s="13">
        <f t="shared" si="0"/>
        <v>2657</v>
      </c>
      <c r="P11" s="13">
        <f t="shared" si="0"/>
        <v>15789</v>
      </c>
      <c r="Q11" s="13">
        <f t="shared" si="0"/>
        <v>128</v>
      </c>
      <c r="R11" s="13">
        <f t="shared" si="0"/>
        <v>1109</v>
      </c>
      <c r="S11" s="13">
        <f>SUM(S12:S23)</f>
        <v>6457</v>
      </c>
      <c r="T11" s="13">
        <f>SUM(T12:T23)</f>
        <v>6457</v>
      </c>
    </row>
    <row r="12" spans="1:20" ht="33.75" customHeight="1">
      <c r="A12" s="36" t="s">
        <v>33</v>
      </c>
      <c r="B12" s="12" t="s">
        <v>11</v>
      </c>
      <c r="C12" s="37">
        <f>E12+G12+I12+K12+M12+O12+Q12+S12</f>
        <v>1132</v>
      </c>
      <c r="D12" s="13">
        <f>SUM(F12+H12+J12+L12+N12+P12+R12+T12)</f>
        <v>19306</v>
      </c>
      <c r="E12" s="38">
        <v>317</v>
      </c>
      <c r="F12" s="38">
        <v>7108</v>
      </c>
      <c r="G12" s="38">
        <v>301</v>
      </c>
      <c r="H12" s="38">
        <v>2072</v>
      </c>
      <c r="I12" s="38">
        <v>91</v>
      </c>
      <c r="J12" s="38">
        <v>4188</v>
      </c>
      <c r="K12" s="38">
        <v>28</v>
      </c>
      <c r="L12" s="38">
        <v>580</v>
      </c>
      <c r="M12" s="38">
        <v>157</v>
      </c>
      <c r="N12" s="38">
        <v>3969</v>
      </c>
      <c r="O12" s="38">
        <v>218</v>
      </c>
      <c r="P12" s="38">
        <v>1233</v>
      </c>
      <c r="Q12" s="38">
        <v>20</v>
      </c>
      <c r="R12" s="38">
        <v>156</v>
      </c>
      <c r="S12" s="13"/>
      <c r="T12" s="13"/>
    </row>
    <row r="13" spans="1:20" ht="19.5" customHeight="1">
      <c r="A13" s="36"/>
      <c r="B13" s="12" t="s">
        <v>12</v>
      </c>
      <c r="C13" s="37">
        <f>E13+G13+I13+K13+M13+O13+Q13+S13</f>
        <v>1166</v>
      </c>
      <c r="D13" s="13">
        <f aca="true" t="shared" si="1" ref="D13:D24">SUM(F13+H13+J13+L13+N13+P13+R13+T13)</f>
        <v>16893</v>
      </c>
      <c r="E13" s="38">
        <v>309</v>
      </c>
      <c r="F13" s="38">
        <v>5940</v>
      </c>
      <c r="G13" s="38">
        <v>318</v>
      </c>
      <c r="H13" s="38">
        <v>2158</v>
      </c>
      <c r="I13" s="38">
        <v>84</v>
      </c>
      <c r="J13" s="38">
        <v>2293</v>
      </c>
      <c r="K13" s="38">
        <v>39</v>
      </c>
      <c r="L13" s="38">
        <v>641</v>
      </c>
      <c r="M13" s="38">
        <v>165</v>
      </c>
      <c r="N13" s="38">
        <v>4283</v>
      </c>
      <c r="O13" s="38">
        <v>239</v>
      </c>
      <c r="P13" s="38">
        <v>1449</v>
      </c>
      <c r="Q13" s="38">
        <v>12</v>
      </c>
      <c r="R13" s="38">
        <v>129</v>
      </c>
      <c r="S13" s="13"/>
      <c r="T13" s="13"/>
    </row>
    <row r="14" spans="1:20" ht="19.5" customHeight="1">
      <c r="A14" s="36"/>
      <c r="B14" s="12" t="s">
        <v>13</v>
      </c>
      <c r="C14" s="37">
        <f aca="true" t="shared" si="2" ref="C14:C24">E14+G14+I14+K14+M14+O14+Q14+S14</f>
        <v>1203</v>
      </c>
      <c r="D14" s="13">
        <f t="shared" si="1"/>
        <v>19164</v>
      </c>
      <c r="E14" s="38">
        <v>339</v>
      </c>
      <c r="F14" s="38">
        <v>8590</v>
      </c>
      <c r="G14" s="38">
        <v>320</v>
      </c>
      <c r="H14" s="38">
        <v>2190</v>
      </c>
      <c r="I14" s="38">
        <v>81</v>
      </c>
      <c r="J14" s="38">
        <v>2236</v>
      </c>
      <c r="K14" s="38">
        <v>31</v>
      </c>
      <c r="L14" s="38">
        <v>730</v>
      </c>
      <c r="M14" s="38">
        <v>175</v>
      </c>
      <c r="N14" s="38">
        <v>3887</v>
      </c>
      <c r="O14" s="38">
        <v>246</v>
      </c>
      <c r="P14" s="38">
        <v>1448</v>
      </c>
      <c r="Q14" s="38">
        <v>11</v>
      </c>
      <c r="R14" s="38">
        <v>83</v>
      </c>
      <c r="S14" s="13"/>
      <c r="T14" s="13"/>
    </row>
    <row r="15" spans="1:23" ht="19.5" customHeight="1">
      <c r="A15" s="36"/>
      <c r="B15" s="12" t="s">
        <v>14</v>
      </c>
      <c r="C15" s="37">
        <f t="shared" si="2"/>
        <v>4588</v>
      </c>
      <c r="D15" s="13">
        <f t="shared" si="1"/>
        <v>20079</v>
      </c>
      <c r="E15" s="38">
        <v>316</v>
      </c>
      <c r="F15" s="38">
        <v>6753</v>
      </c>
      <c r="G15" s="38">
        <v>260</v>
      </c>
      <c r="H15" s="38">
        <v>1840</v>
      </c>
      <c r="I15" s="38">
        <v>94</v>
      </c>
      <c r="J15" s="38">
        <v>1582</v>
      </c>
      <c r="K15" s="38">
        <v>30</v>
      </c>
      <c r="L15" s="38">
        <v>463</v>
      </c>
      <c r="M15" s="38">
        <v>168</v>
      </c>
      <c r="N15" s="38">
        <v>4725</v>
      </c>
      <c r="O15" s="38">
        <v>206</v>
      </c>
      <c r="P15" s="38">
        <v>1139</v>
      </c>
      <c r="Q15" s="38">
        <v>10</v>
      </c>
      <c r="R15" s="38">
        <v>73</v>
      </c>
      <c r="S15" s="13">
        <v>3504</v>
      </c>
      <c r="T15" s="13">
        <v>3504</v>
      </c>
      <c r="W15" s="14"/>
    </row>
    <row r="16" spans="1:20" ht="19.5" customHeight="1">
      <c r="A16" s="36"/>
      <c r="B16" s="12" t="s">
        <v>15</v>
      </c>
      <c r="C16" s="37">
        <f t="shared" si="2"/>
        <v>3990</v>
      </c>
      <c r="D16" s="13">
        <f t="shared" si="1"/>
        <v>17082</v>
      </c>
      <c r="E16" s="38">
        <v>260</v>
      </c>
      <c r="F16" s="38">
        <v>5225</v>
      </c>
      <c r="G16" s="38">
        <v>282</v>
      </c>
      <c r="H16" s="38">
        <v>1929</v>
      </c>
      <c r="I16" s="38">
        <v>105</v>
      </c>
      <c r="J16" s="38">
        <v>1830</v>
      </c>
      <c r="K16" s="38">
        <v>26</v>
      </c>
      <c r="L16" s="38">
        <v>337</v>
      </c>
      <c r="M16" s="38">
        <v>141</v>
      </c>
      <c r="N16" s="38">
        <v>3428</v>
      </c>
      <c r="O16" s="38">
        <v>210</v>
      </c>
      <c r="P16" s="38">
        <v>1225</v>
      </c>
      <c r="Q16" s="38">
        <v>13</v>
      </c>
      <c r="R16" s="38">
        <v>155</v>
      </c>
      <c r="S16" s="13">
        <v>2953</v>
      </c>
      <c r="T16" s="13">
        <v>2953</v>
      </c>
    </row>
    <row r="17" spans="1:20" ht="19.5" customHeight="1">
      <c r="A17" s="36"/>
      <c r="B17" s="12" t="s">
        <v>16</v>
      </c>
      <c r="C17" s="37">
        <f t="shared" si="2"/>
        <v>1070</v>
      </c>
      <c r="D17" s="13">
        <f t="shared" si="1"/>
        <v>16089</v>
      </c>
      <c r="E17" s="38">
        <v>306</v>
      </c>
      <c r="F17" s="38">
        <v>6488</v>
      </c>
      <c r="G17" s="38">
        <v>317</v>
      </c>
      <c r="H17" s="38">
        <v>2181</v>
      </c>
      <c r="I17" s="38">
        <v>78</v>
      </c>
      <c r="J17" s="38">
        <v>1993</v>
      </c>
      <c r="K17" s="38">
        <v>29</v>
      </c>
      <c r="L17" s="38">
        <v>493</v>
      </c>
      <c r="M17" s="38">
        <v>141</v>
      </c>
      <c r="N17" s="38">
        <v>3673</v>
      </c>
      <c r="O17" s="38">
        <v>195</v>
      </c>
      <c r="P17" s="38">
        <v>1212</v>
      </c>
      <c r="Q17" s="38">
        <v>4</v>
      </c>
      <c r="R17" s="38">
        <v>49</v>
      </c>
      <c r="S17" s="13"/>
      <c r="T17" s="13"/>
    </row>
    <row r="18" spans="1:20" ht="19.5" customHeight="1">
      <c r="A18" s="36"/>
      <c r="B18" s="12" t="s">
        <v>17</v>
      </c>
      <c r="C18" s="37">
        <f t="shared" si="2"/>
        <v>1195</v>
      </c>
      <c r="D18" s="13">
        <f t="shared" si="1"/>
        <v>21042</v>
      </c>
      <c r="E18" s="38">
        <v>316</v>
      </c>
      <c r="F18" s="38">
        <v>9986</v>
      </c>
      <c r="G18" s="38">
        <v>340</v>
      </c>
      <c r="H18" s="38">
        <v>2388</v>
      </c>
      <c r="I18" s="38">
        <v>91</v>
      </c>
      <c r="J18" s="38">
        <v>2368</v>
      </c>
      <c r="K18" s="38">
        <v>34</v>
      </c>
      <c r="L18" s="38">
        <v>763</v>
      </c>
      <c r="M18" s="38">
        <v>165</v>
      </c>
      <c r="N18" s="38">
        <v>4167</v>
      </c>
      <c r="O18" s="38">
        <v>237</v>
      </c>
      <c r="P18" s="38">
        <v>1273</v>
      </c>
      <c r="Q18" s="38">
        <v>12</v>
      </c>
      <c r="R18" s="38">
        <v>97</v>
      </c>
      <c r="S18" s="13"/>
      <c r="T18" s="13"/>
    </row>
    <row r="19" spans="1:20" ht="19.5" customHeight="1">
      <c r="A19" s="36"/>
      <c r="B19" s="12" t="s">
        <v>18</v>
      </c>
      <c r="C19" s="37">
        <f t="shared" si="2"/>
        <v>1198</v>
      </c>
      <c r="D19" s="13">
        <f t="shared" si="1"/>
        <v>18307</v>
      </c>
      <c r="E19" s="38">
        <v>329</v>
      </c>
      <c r="F19" s="38">
        <v>6962</v>
      </c>
      <c r="G19" s="38">
        <v>371</v>
      </c>
      <c r="H19" s="38">
        <v>2614</v>
      </c>
      <c r="I19" s="38">
        <v>88</v>
      </c>
      <c r="J19" s="38">
        <v>2724</v>
      </c>
      <c r="K19" s="38">
        <v>32</v>
      </c>
      <c r="L19" s="38">
        <v>891</v>
      </c>
      <c r="M19" s="38">
        <v>132</v>
      </c>
      <c r="N19" s="38">
        <v>3657</v>
      </c>
      <c r="O19" s="38">
        <v>237</v>
      </c>
      <c r="P19" s="38">
        <v>1378</v>
      </c>
      <c r="Q19" s="38">
        <v>9</v>
      </c>
      <c r="R19" s="38">
        <v>81</v>
      </c>
      <c r="S19" s="13"/>
      <c r="T19" s="13"/>
    </row>
    <row r="20" spans="1:20" ht="19.5" customHeight="1">
      <c r="A20" s="36"/>
      <c r="B20" s="12" t="s">
        <v>19</v>
      </c>
      <c r="C20" s="37">
        <f t="shared" si="2"/>
        <v>946</v>
      </c>
      <c r="D20" s="13">
        <f t="shared" si="1"/>
        <v>14789</v>
      </c>
      <c r="E20" s="38">
        <v>248</v>
      </c>
      <c r="F20" s="38">
        <v>5273</v>
      </c>
      <c r="G20" s="38">
        <v>250</v>
      </c>
      <c r="H20" s="38">
        <v>1923</v>
      </c>
      <c r="I20" s="38">
        <v>81</v>
      </c>
      <c r="J20" s="38">
        <v>2104</v>
      </c>
      <c r="K20" s="38">
        <v>25</v>
      </c>
      <c r="L20" s="38">
        <v>477</v>
      </c>
      <c r="M20" s="38">
        <v>147</v>
      </c>
      <c r="N20" s="38">
        <v>3723</v>
      </c>
      <c r="O20" s="38">
        <v>184</v>
      </c>
      <c r="P20" s="38">
        <v>1190</v>
      </c>
      <c r="Q20" s="38">
        <v>11</v>
      </c>
      <c r="R20" s="38">
        <v>99</v>
      </c>
      <c r="S20" s="13"/>
      <c r="T20" s="13"/>
    </row>
    <row r="21" spans="1:20" ht="19.5" customHeight="1">
      <c r="A21" s="36" t="s">
        <v>35</v>
      </c>
      <c r="B21" s="12" t="s">
        <v>20</v>
      </c>
      <c r="C21" s="37">
        <f t="shared" si="2"/>
        <v>1081</v>
      </c>
      <c r="D21" s="13">
        <f t="shared" si="1"/>
        <v>15146</v>
      </c>
      <c r="E21" s="38">
        <v>303</v>
      </c>
      <c r="F21" s="38">
        <v>5856</v>
      </c>
      <c r="G21" s="38">
        <v>296</v>
      </c>
      <c r="H21" s="38">
        <v>2260</v>
      </c>
      <c r="I21" s="38">
        <v>79</v>
      </c>
      <c r="J21" s="38">
        <v>1930</v>
      </c>
      <c r="K21" s="38">
        <v>25</v>
      </c>
      <c r="L21" s="38">
        <v>382</v>
      </c>
      <c r="M21" s="38">
        <v>150</v>
      </c>
      <c r="N21" s="38">
        <v>3338</v>
      </c>
      <c r="O21" s="38">
        <v>224</v>
      </c>
      <c r="P21" s="38">
        <v>1340</v>
      </c>
      <c r="Q21" s="38">
        <v>4</v>
      </c>
      <c r="R21" s="38">
        <v>40</v>
      </c>
      <c r="S21" s="13"/>
      <c r="T21" s="13"/>
    </row>
    <row r="22" spans="1:20" ht="19.5" customHeight="1">
      <c r="A22" s="36"/>
      <c r="B22" s="12" t="s">
        <v>21</v>
      </c>
      <c r="C22" s="37">
        <f t="shared" si="2"/>
        <v>999</v>
      </c>
      <c r="D22" s="13">
        <f t="shared" si="1"/>
        <v>14939</v>
      </c>
      <c r="E22" s="38">
        <v>226</v>
      </c>
      <c r="F22" s="38">
        <v>4894</v>
      </c>
      <c r="G22" s="38">
        <v>283</v>
      </c>
      <c r="H22" s="38">
        <v>2333</v>
      </c>
      <c r="I22" s="38">
        <v>81</v>
      </c>
      <c r="J22" s="38">
        <v>1998</v>
      </c>
      <c r="K22" s="38">
        <v>24</v>
      </c>
      <c r="L22" s="38">
        <v>414</v>
      </c>
      <c r="M22" s="38">
        <v>148</v>
      </c>
      <c r="N22" s="38">
        <v>3897</v>
      </c>
      <c r="O22" s="38">
        <v>228</v>
      </c>
      <c r="P22" s="38">
        <v>1342</v>
      </c>
      <c r="Q22" s="38">
        <v>9</v>
      </c>
      <c r="R22" s="38">
        <v>61</v>
      </c>
      <c r="S22" s="13"/>
      <c r="T22" s="13"/>
    </row>
    <row r="23" spans="1:20" ht="19.5" customHeight="1" thickBot="1">
      <c r="A23" s="34"/>
      <c r="B23" s="39" t="s">
        <v>25</v>
      </c>
      <c r="C23" s="40">
        <f t="shared" si="2"/>
        <v>1185</v>
      </c>
      <c r="D23" s="35">
        <f t="shared" si="1"/>
        <v>19876</v>
      </c>
      <c r="E23" s="41">
        <v>359</v>
      </c>
      <c r="F23" s="41">
        <v>7465</v>
      </c>
      <c r="G23" s="41">
        <v>348</v>
      </c>
      <c r="H23" s="41">
        <v>2539</v>
      </c>
      <c r="I23" s="41">
        <v>80</v>
      </c>
      <c r="J23" s="41">
        <v>3051</v>
      </c>
      <c r="K23" s="41">
        <v>34</v>
      </c>
      <c r="L23" s="41">
        <v>603</v>
      </c>
      <c r="M23" s="41">
        <v>118</v>
      </c>
      <c r="N23" s="41">
        <v>4572</v>
      </c>
      <c r="O23" s="41">
        <v>233</v>
      </c>
      <c r="P23" s="41">
        <v>1560</v>
      </c>
      <c r="Q23" s="41">
        <v>13</v>
      </c>
      <c r="R23" s="41">
        <v>86</v>
      </c>
      <c r="S23" s="35"/>
      <c r="T23" s="35"/>
    </row>
    <row r="24" spans="3:20" s="4" customFormat="1" ht="18.75" customHeight="1" thickTop="1">
      <c r="C24" s="20"/>
      <c r="D24" s="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="4" customFormat="1" ht="12.75" customHeight="1">
      <c r="A25" s="5" t="s">
        <v>1</v>
      </c>
    </row>
  </sheetData>
  <sheetProtection/>
  <mergeCells count="11">
    <mergeCell ref="M4:N5"/>
    <mergeCell ref="A4:B6"/>
    <mergeCell ref="E4:H4"/>
    <mergeCell ref="E5:F5"/>
    <mergeCell ref="G5:H5"/>
    <mergeCell ref="S4:T5"/>
    <mergeCell ref="O4:P5"/>
    <mergeCell ref="Q4:R5"/>
    <mergeCell ref="C4:D5"/>
    <mergeCell ref="I4:J5"/>
    <mergeCell ref="K4:L5"/>
  </mergeCells>
  <printOptions/>
  <pageMargins left="0.6692913385826772" right="0.6692913385826772" top="0.41" bottom="0.3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 </cp:lastModifiedBy>
  <cp:lastPrinted>2020-03-02T10:33:40Z</cp:lastPrinted>
  <dcterms:created xsi:type="dcterms:W3CDTF">1998-02-24T05:07:12Z</dcterms:created>
  <dcterms:modified xsi:type="dcterms:W3CDTF">2020-03-02T10:33:43Z</dcterms:modified>
  <cp:category/>
  <cp:version/>
  <cp:contentType/>
  <cp:contentStatus/>
</cp:coreProperties>
</file>