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まちづくり政策課\03.広報統計係\03　統計事務\02-01斑鳩町　　統計資料\●統計資料データ\令和２年度版　斑鳩町統計資料\決裁データ\"/>
    </mc:Choice>
  </mc:AlternateContent>
  <bookViews>
    <workbookView xWindow="3060" yWindow="1455" windowWidth="12300" windowHeight="9060"/>
  </bookViews>
  <sheets>
    <sheet name="４－１" sheetId="1" r:id="rId1"/>
  </sheets>
  <definedNames>
    <definedName name="_xlnm.Print_Area" localSheetId="0">'４－１'!$A$1:$M$43</definedName>
  </definedNames>
  <calcPr calcId="162913"/>
</workbook>
</file>

<file path=xl/calcChain.xml><?xml version="1.0" encoding="utf-8"?>
<calcChain xmlns="http://schemas.openxmlformats.org/spreadsheetml/2006/main">
  <c r="L40" i="1" l="1"/>
  <c r="M37" i="1"/>
  <c r="M35" i="1"/>
  <c r="M41" i="1"/>
  <c r="L35" i="1"/>
  <c r="L41" i="1"/>
  <c r="K35" i="1"/>
  <c r="K41" i="1"/>
  <c r="M34" i="1"/>
  <c r="M40" i="1"/>
  <c r="L34" i="1"/>
  <c r="K34" i="1"/>
  <c r="K40" i="1"/>
  <c r="M33" i="1"/>
  <c r="M39" i="1"/>
  <c r="L33" i="1"/>
  <c r="L39" i="1"/>
  <c r="M32" i="1"/>
  <c r="M38" i="1"/>
  <c r="L32" i="1"/>
  <c r="L38" i="1"/>
  <c r="M31" i="1"/>
  <c r="L31" i="1"/>
  <c r="L37" i="1"/>
  <c r="J40" i="1"/>
  <c r="I38" i="1"/>
  <c r="J35" i="1"/>
  <c r="J41" i="1"/>
  <c r="I35" i="1"/>
  <c r="I41" i="1"/>
  <c r="J34" i="1"/>
  <c r="I34" i="1"/>
  <c r="I40" i="1"/>
  <c r="J33" i="1"/>
  <c r="J39" i="1"/>
  <c r="I33" i="1"/>
  <c r="I39" i="1"/>
  <c r="H33" i="1"/>
  <c r="H39" i="1"/>
  <c r="J32" i="1"/>
  <c r="J38" i="1"/>
  <c r="I32" i="1"/>
  <c r="H32" i="1"/>
  <c r="H38" i="1"/>
  <c r="J31" i="1"/>
  <c r="J37" i="1"/>
  <c r="I31" i="1"/>
  <c r="I37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K33" i="1"/>
  <c r="K39" i="1"/>
  <c r="H35" i="1"/>
  <c r="H41" i="1"/>
  <c r="H34" i="1"/>
  <c r="H40" i="1"/>
  <c r="K32" i="1"/>
  <c r="K38" i="1"/>
  <c r="H31" i="1"/>
  <c r="H37" i="1"/>
  <c r="K31" i="1"/>
  <c r="K37" i="1"/>
</calcChain>
</file>

<file path=xl/sharedStrings.xml><?xml version="1.0" encoding="utf-8"?>
<sst xmlns="http://schemas.openxmlformats.org/spreadsheetml/2006/main" count="64" uniqueCount="50">
  <si>
    <t>総数</t>
    <rPh sb="0" eb="2">
      <t>ソウスウ</t>
    </rPh>
    <phoneticPr fontId="1"/>
  </si>
  <si>
    <t>0～4</t>
    <phoneticPr fontId="1"/>
  </si>
  <si>
    <t>5～9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</si>
  <si>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</si>
  <si>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</si>
  <si>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</si>
  <si>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</si>
  <si>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</si>
  <si>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</si>
  <si>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</si>
  <si>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</si>
  <si>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</si>
  <si>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</si>
  <si>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</si>
  <si>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</si>
  <si>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</si>
  <si>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</si>
  <si>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</si>
  <si>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</si>
  <si>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</si>
  <si>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</si>
  <si>
    <t>100歳以上</t>
    <rPh sb="3" eb="6">
      <t>サイイジョウ</t>
    </rPh>
    <phoneticPr fontId="1"/>
  </si>
  <si>
    <t>年齢不詳</t>
    <rPh sb="0" eb="2">
      <t>ネンレイ</t>
    </rPh>
    <rPh sb="2" eb="4">
      <t>フショウ</t>
    </rPh>
    <phoneticPr fontId="1"/>
  </si>
  <si>
    <t>（再掲）</t>
    <rPh sb="1" eb="3">
      <t>サイケイ</t>
    </rPh>
    <phoneticPr fontId="1"/>
  </si>
  <si>
    <t>15歳未満</t>
    <rPh sb="0" eb="5">
      <t>１５サイミマン</t>
    </rPh>
    <phoneticPr fontId="1"/>
  </si>
  <si>
    <t>15～64歳</t>
    <rPh sb="3" eb="6">
      <t>６４サイ</t>
    </rPh>
    <phoneticPr fontId="1"/>
  </si>
  <si>
    <t>65歳以上</t>
    <rPh sb="0" eb="5">
      <t>６５サイイジョウ</t>
    </rPh>
    <phoneticPr fontId="1"/>
  </si>
  <si>
    <t>65～74歳</t>
    <rPh sb="3" eb="6">
      <t>７４サイ</t>
    </rPh>
    <phoneticPr fontId="1"/>
  </si>
  <si>
    <t>75歳以上</t>
    <rPh sb="0" eb="5">
      <t>７５サイイジョウ</t>
    </rPh>
    <phoneticPr fontId="1"/>
  </si>
  <si>
    <t>年　齢　別</t>
    <rPh sb="0" eb="5">
      <t>ネンレイベツ</t>
    </rPh>
    <phoneticPr fontId="1"/>
  </si>
  <si>
    <t>総　　数</t>
    <rPh sb="0" eb="4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</si>
  <si>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</si>
  <si>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</si>
  <si>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年 齢 別             割合（%）</t>
    <rPh sb="0" eb="3">
      <t>ネンレイ</t>
    </rPh>
    <rPh sb="4" eb="5">
      <t>ベツ</t>
    </rPh>
    <rPh sb="18" eb="20">
      <t>ワリアイ</t>
    </rPh>
    <phoneticPr fontId="1"/>
  </si>
  <si>
    <t>総　　数</t>
    <rPh sb="0" eb="4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</si>
  <si>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</si>
  <si>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</si>
  <si>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　</t>
    <phoneticPr fontId="1"/>
  </si>
  <si>
    <t>　　　</t>
    <phoneticPr fontId="1"/>
  </si>
  <si>
    <t>国　勢　調　査</t>
    <rPh sb="0" eb="7">
      <t>コクセイチョウサ</t>
    </rPh>
    <phoneticPr fontId="1"/>
  </si>
  <si>
    <t>-</t>
    <phoneticPr fontId="1"/>
  </si>
  <si>
    <t>-</t>
  </si>
  <si>
    <t xml:space="preserve"> 資料：総務省 統計局</t>
    <rPh sb="1" eb="3">
      <t>シリョウ</t>
    </rPh>
    <rPh sb="4" eb="6">
      <t>ソウムチョウ</t>
    </rPh>
    <rPh sb="6" eb="7">
      <t>ショウ</t>
    </rPh>
    <rPh sb="8" eb="11">
      <t>トウケイキョク</t>
    </rPh>
    <phoneticPr fontId="1"/>
  </si>
  <si>
    <t>（単位　人）</t>
    <rPh sb="1" eb="3">
      <t>タンイ</t>
    </rPh>
    <rPh sb="4" eb="5">
      <t>ニン</t>
    </rPh>
    <phoneticPr fontId="1"/>
  </si>
  <si>
    <t>４－１　年　齢　男　女　別　人　口　　　</t>
    <phoneticPr fontId="1"/>
  </si>
  <si>
    <t>（平成27年10月1日現在）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1"/>
  </si>
  <si>
    <t>平成12年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</si>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</sst>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\ ###\ ##0;&quot;△&quot;#\ ###\ ##0;_ * &quot;-&quot;"/>
    <numFmt numFmtId="180" formatCode="0.0_);[Red]\(0.0\)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/>
    <xf numFmtId="0" fontId="5" fillId="2" borderId="0" xfId="0" applyFont="1" applyFill="1"/>
    <xf numFmtId="0" fontId="5" fillId="2" borderId="0" xfId="0" applyFont="1" applyFill="1" applyAlignment="1"/>
    <xf numFmtId="0" fontId="7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6" fillId="2" borderId="0" xfId="0" applyFont="1" applyFill="1"/>
    <xf numFmtId="0" fontId="0" fillId="2" borderId="0" xfId="0" applyFill="1"/>
    <xf numFmtId="0" fontId="3" fillId="2" borderId="1" xfId="0" applyFont="1" applyFill="1" applyBorder="1" applyAlignment="1">
      <alignment horizontal="centerContinuous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NumberFormat="1" applyFill="1"/>
    <xf numFmtId="0" fontId="2" fillId="2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distributed" vertical="center"/>
    </xf>
    <xf numFmtId="177" fontId="4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3" xfId="0" applyFont="1" applyFill="1" applyBorder="1" applyAlignment="1">
      <alignment horizontal="distributed" vertical="center"/>
    </xf>
    <xf numFmtId="177" fontId="9" fillId="2" borderId="0" xfId="0" applyNumberFormat="1" applyFont="1" applyFill="1" applyAlignment="1">
      <alignment vertical="center"/>
    </xf>
    <xf numFmtId="177" fontId="3" fillId="2" borderId="0" xfId="0" applyNumberFormat="1" applyFont="1" applyFill="1" applyAlignment="1">
      <alignment vertical="center"/>
    </xf>
    <xf numFmtId="0" fontId="3" fillId="2" borderId="3" xfId="0" applyFont="1" applyFill="1" applyBorder="1" applyAlignment="1">
      <alignment vertical="center" shrinkToFit="1"/>
    </xf>
    <xf numFmtId="177" fontId="9" fillId="2" borderId="0" xfId="0" applyNumberFormat="1" applyFont="1" applyFill="1" applyAlignment="1">
      <alignment horizontal="right" vertical="center"/>
    </xf>
    <xf numFmtId="177" fontId="3" fillId="2" borderId="0" xfId="0" applyNumberFormat="1" applyFont="1" applyFill="1" applyAlignment="1">
      <alignment horizontal="right" vertical="center"/>
    </xf>
    <xf numFmtId="177" fontId="3" fillId="2" borderId="0" xfId="0" applyNumberFormat="1" applyFont="1" applyFill="1" applyAlignment="1" applyProtection="1">
      <alignment horizontal="right" vertical="center"/>
    </xf>
    <xf numFmtId="177" fontId="3" fillId="2" borderId="0" xfId="0" applyNumberFormat="1" applyFont="1" applyFill="1" applyAlignment="1">
      <alignment horizontal="center" vertical="center"/>
    </xf>
    <xf numFmtId="0" fontId="3" fillId="2" borderId="3" xfId="0" applyFont="1" applyFill="1" applyBorder="1" applyAlignment="1">
      <alignment horizontal="distributed" vertical="center" wrapText="1"/>
    </xf>
    <xf numFmtId="176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right" vertical="center"/>
    </xf>
    <xf numFmtId="0" fontId="3" fillId="2" borderId="4" xfId="0" applyFont="1" applyFill="1" applyBorder="1" applyAlignment="1">
      <alignment horizontal="distributed" vertical="center"/>
    </xf>
    <xf numFmtId="176" fontId="3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0" xfId="0" applyFont="1" applyFill="1"/>
    <xf numFmtId="58" fontId="10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center"/>
    </xf>
    <xf numFmtId="176" fontId="9" fillId="2" borderId="0" xfId="0" applyNumberFormat="1" applyFont="1" applyFill="1" applyAlignment="1">
      <alignment vertical="center"/>
    </xf>
    <xf numFmtId="176" fontId="9" fillId="2" borderId="5" xfId="0" applyNumberFormat="1" applyFont="1" applyFill="1" applyBorder="1" applyAlignment="1">
      <alignment vertical="center"/>
    </xf>
    <xf numFmtId="176" fontId="9" fillId="2" borderId="0" xfId="0" applyNumberFormat="1" applyFont="1" applyFill="1" applyAlignment="1">
      <alignment horizontal="right" vertical="center"/>
    </xf>
    <xf numFmtId="180" fontId="9" fillId="2" borderId="0" xfId="0" applyNumberFormat="1" applyFont="1" applyFill="1" applyAlignment="1">
      <alignment vertical="center"/>
    </xf>
    <xf numFmtId="180" fontId="9" fillId="2" borderId="5" xfId="0" applyNumberFormat="1" applyFont="1" applyFill="1" applyBorder="1" applyAlignment="1">
      <alignment vertical="center"/>
    </xf>
    <xf numFmtId="58" fontId="1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distributed" vertical="center" justifyLastLine="1"/>
    </xf>
    <xf numFmtId="0" fontId="3" fillId="2" borderId="8" xfId="0" applyFont="1" applyFill="1" applyBorder="1" applyAlignment="1">
      <alignment horizontal="distributed" vertical="center" justifyLastLine="1"/>
    </xf>
    <xf numFmtId="0" fontId="3" fillId="2" borderId="9" xfId="0" applyFont="1" applyFill="1" applyBorder="1" applyAlignment="1">
      <alignment horizontal="distributed" vertical="center" justifyLastLine="1"/>
    </xf>
    <xf numFmtId="0" fontId="3" fillId="2" borderId="9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8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tabSelected="1" zoomScaleNormal="100" zoomScaleSheetLayoutView="100" workbookViewId="0">
      <selection activeCell="A3" sqref="A3"/>
    </sheetView>
  </sheetViews>
  <sheetFormatPr defaultRowHeight="13.5" x14ac:dyDescent="0.15"/>
  <cols>
    <col min="1" max="1" width="9.625" style="11" customWidth="1"/>
    <col min="2" max="2" width="7" style="11" customWidth="1"/>
    <col min="3" max="3" width="7.125" style="11" customWidth="1"/>
    <col min="4" max="4" width="8" style="11" customWidth="1"/>
    <col min="5" max="5" width="7" style="11" customWidth="1"/>
    <col min="6" max="6" width="7.5" style="11" customWidth="1"/>
    <col min="7" max="7" width="7.375" style="11" customWidth="1"/>
    <col min="8" max="8" width="7" style="11" customWidth="1"/>
    <col min="9" max="10" width="6.75" style="11" customWidth="1"/>
    <col min="11" max="11" width="7" style="11" customWidth="1"/>
    <col min="12" max="13" width="6.75" style="11" customWidth="1"/>
    <col min="14" max="16384" width="9" style="11"/>
  </cols>
  <sheetData>
    <row r="1" spans="1:14" ht="22.5" customHeight="1" x14ac:dyDescent="0.15">
      <c r="A1" s="3" t="s">
        <v>39</v>
      </c>
    </row>
    <row r="2" spans="1:14" s="3" customFormat="1" ht="25.5" customHeight="1" x14ac:dyDescent="0.15">
      <c r="A2" s="3" t="s">
        <v>44</v>
      </c>
      <c r="B2" s="1"/>
      <c r="C2" s="1"/>
      <c r="D2" s="1"/>
      <c r="E2" s="1"/>
      <c r="F2" s="1"/>
      <c r="G2" s="2"/>
      <c r="H2" s="15"/>
      <c r="K2" s="15"/>
      <c r="M2" s="36" t="s">
        <v>45</v>
      </c>
      <c r="N2" s="34"/>
    </row>
    <row r="3" spans="1:14" s="4" customFormat="1" ht="11.25" customHeight="1" x14ac:dyDescent="0.15">
      <c r="B3" s="6"/>
      <c r="C3" s="6"/>
      <c r="D3" s="6"/>
      <c r="E3" s="6"/>
      <c r="F3" s="6"/>
      <c r="H3" s="5"/>
      <c r="I3" s="6"/>
      <c r="J3" s="6"/>
      <c r="K3" s="43"/>
      <c r="L3" s="44"/>
      <c r="M3" s="37" t="s">
        <v>43</v>
      </c>
    </row>
    <row r="4" spans="1:14" s="10" customFormat="1" ht="2.25" customHeight="1" thickBot="1" x14ac:dyDescent="0.2">
      <c r="A4" s="7"/>
      <c r="B4" s="7"/>
      <c r="C4" s="7"/>
      <c r="D4" s="7"/>
      <c r="E4" s="7"/>
      <c r="F4" s="7"/>
      <c r="G4" s="8" t="s">
        <v>37</v>
      </c>
      <c r="H4" s="9" t="s">
        <v>38</v>
      </c>
      <c r="I4" s="7"/>
      <c r="J4" s="7"/>
      <c r="K4" s="9" t="s">
        <v>38</v>
      </c>
      <c r="L4" s="7"/>
      <c r="M4" s="7"/>
    </row>
    <row r="5" spans="1:14" ht="18" customHeight="1" thickTop="1" x14ac:dyDescent="0.15">
      <c r="A5" s="48" t="s">
        <v>29</v>
      </c>
      <c r="B5" s="45" t="s">
        <v>46</v>
      </c>
      <c r="C5" s="46"/>
      <c r="D5" s="47"/>
      <c r="E5" s="45" t="s">
        <v>47</v>
      </c>
      <c r="F5" s="46"/>
      <c r="G5" s="47"/>
      <c r="H5" s="45" t="s">
        <v>48</v>
      </c>
      <c r="I5" s="46"/>
      <c r="J5" s="47"/>
      <c r="K5" s="45" t="s">
        <v>49</v>
      </c>
      <c r="L5" s="50"/>
      <c r="M5" s="50"/>
    </row>
    <row r="6" spans="1:14" ht="18" customHeight="1" x14ac:dyDescent="0.15">
      <c r="A6" s="49"/>
      <c r="B6" s="13" t="s">
        <v>30</v>
      </c>
      <c r="C6" s="13" t="s">
        <v>31</v>
      </c>
      <c r="D6" s="13" t="s">
        <v>32</v>
      </c>
      <c r="E6" s="33" t="s">
        <v>34</v>
      </c>
      <c r="F6" s="13" t="s">
        <v>35</v>
      </c>
      <c r="G6" s="16" t="s">
        <v>36</v>
      </c>
      <c r="H6" s="13" t="s">
        <v>30</v>
      </c>
      <c r="I6" s="13" t="s">
        <v>31</v>
      </c>
      <c r="J6" s="13" t="s">
        <v>32</v>
      </c>
      <c r="K6" s="12" t="s">
        <v>30</v>
      </c>
      <c r="L6" s="13" t="s">
        <v>31</v>
      </c>
      <c r="M6" s="16" t="s">
        <v>32</v>
      </c>
    </row>
    <row r="7" spans="1:14" s="19" customFormat="1" ht="18" customHeight="1" x14ac:dyDescent="0.15">
      <c r="A7" s="17" t="s">
        <v>0</v>
      </c>
      <c r="B7" s="18">
        <v>28566</v>
      </c>
      <c r="C7" s="18">
        <v>13702</v>
      </c>
      <c r="D7" s="18">
        <v>14864</v>
      </c>
      <c r="E7" s="18">
        <v>27816</v>
      </c>
      <c r="F7" s="18">
        <v>13201</v>
      </c>
      <c r="G7" s="18">
        <v>14615</v>
      </c>
      <c r="H7" s="18">
        <v>27734</v>
      </c>
      <c r="I7" s="18">
        <v>13024</v>
      </c>
      <c r="J7" s="18">
        <v>14710</v>
      </c>
      <c r="K7" s="18">
        <v>27303</v>
      </c>
      <c r="L7" s="18">
        <v>12881</v>
      </c>
      <c r="M7" s="18">
        <v>14422</v>
      </c>
    </row>
    <row r="8" spans="1:14" s="19" customFormat="1" ht="18" customHeight="1" x14ac:dyDescent="0.15">
      <c r="A8" s="20" t="s">
        <v>1</v>
      </c>
      <c r="B8" s="21">
        <v>1290</v>
      </c>
      <c r="C8" s="22">
        <v>666</v>
      </c>
      <c r="D8" s="22">
        <v>624</v>
      </c>
      <c r="E8" s="21">
        <v>1116</v>
      </c>
      <c r="F8" s="22">
        <v>573</v>
      </c>
      <c r="G8" s="22">
        <v>543</v>
      </c>
      <c r="H8" s="21">
        <f>SUM(I8:J8)</f>
        <v>1200</v>
      </c>
      <c r="I8" s="22">
        <v>584</v>
      </c>
      <c r="J8" s="22">
        <v>616</v>
      </c>
      <c r="K8" s="21">
        <v>1172</v>
      </c>
      <c r="L8" s="22">
        <v>610</v>
      </c>
      <c r="M8" s="22">
        <v>562</v>
      </c>
    </row>
    <row r="9" spans="1:14" s="19" customFormat="1" ht="18" customHeight="1" x14ac:dyDescent="0.15">
      <c r="A9" s="20" t="s">
        <v>2</v>
      </c>
      <c r="B9" s="21">
        <v>1389</v>
      </c>
      <c r="C9" s="22">
        <v>690</v>
      </c>
      <c r="D9" s="22">
        <v>699</v>
      </c>
      <c r="E9" s="21">
        <v>1339</v>
      </c>
      <c r="F9" s="22">
        <v>703</v>
      </c>
      <c r="G9" s="22">
        <v>636</v>
      </c>
      <c r="H9" s="21">
        <f t="shared" ref="H9:H29" si="0">SUM(I9:J9)</f>
        <v>1249</v>
      </c>
      <c r="I9" s="22">
        <v>616</v>
      </c>
      <c r="J9" s="22">
        <v>633</v>
      </c>
      <c r="K9" s="21">
        <v>1332</v>
      </c>
      <c r="L9" s="22">
        <v>653</v>
      </c>
      <c r="M9" s="22">
        <v>679</v>
      </c>
    </row>
    <row r="10" spans="1:14" s="19" customFormat="1" ht="18" customHeight="1" x14ac:dyDescent="0.15">
      <c r="A10" s="20" t="s">
        <v>3</v>
      </c>
      <c r="B10" s="21">
        <v>1464</v>
      </c>
      <c r="C10" s="22">
        <v>751</v>
      </c>
      <c r="D10" s="22">
        <v>713</v>
      </c>
      <c r="E10" s="21">
        <v>1384</v>
      </c>
      <c r="F10" s="22">
        <v>689</v>
      </c>
      <c r="G10" s="22">
        <v>695</v>
      </c>
      <c r="H10" s="21">
        <f t="shared" si="0"/>
        <v>1349</v>
      </c>
      <c r="I10" s="22">
        <v>713</v>
      </c>
      <c r="J10" s="22">
        <v>636</v>
      </c>
      <c r="K10" s="21">
        <v>1286</v>
      </c>
      <c r="L10" s="22">
        <v>639</v>
      </c>
      <c r="M10" s="22">
        <v>647</v>
      </c>
    </row>
    <row r="11" spans="1:14" s="19" customFormat="1" ht="18" customHeight="1" x14ac:dyDescent="0.15">
      <c r="A11" s="20" t="s">
        <v>4</v>
      </c>
      <c r="B11" s="21">
        <v>1796</v>
      </c>
      <c r="C11" s="22">
        <v>896</v>
      </c>
      <c r="D11" s="22">
        <v>900</v>
      </c>
      <c r="E11" s="21">
        <v>1438</v>
      </c>
      <c r="F11" s="22">
        <v>742</v>
      </c>
      <c r="G11" s="22">
        <v>696</v>
      </c>
      <c r="H11" s="21">
        <f t="shared" si="0"/>
        <v>1336</v>
      </c>
      <c r="I11" s="22">
        <v>663</v>
      </c>
      <c r="J11" s="22">
        <v>673</v>
      </c>
      <c r="K11" s="21">
        <v>1315</v>
      </c>
      <c r="L11" s="22">
        <v>693</v>
      </c>
      <c r="M11" s="22">
        <v>622</v>
      </c>
    </row>
    <row r="12" spans="1:14" s="19" customFormat="1" ht="18" customHeight="1" x14ac:dyDescent="0.15">
      <c r="A12" s="20" t="s">
        <v>5</v>
      </c>
      <c r="B12" s="21">
        <v>1883</v>
      </c>
      <c r="C12" s="22">
        <v>909</v>
      </c>
      <c r="D12" s="22">
        <v>974</v>
      </c>
      <c r="E12" s="21">
        <v>1570</v>
      </c>
      <c r="F12" s="22">
        <v>737</v>
      </c>
      <c r="G12" s="22">
        <v>833</v>
      </c>
      <c r="H12" s="21">
        <f t="shared" si="0"/>
        <v>1276</v>
      </c>
      <c r="I12" s="22">
        <v>631</v>
      </c>
      <c r="J12" s="22">
        <v>645</v>
      </c>
      <c r="K12" s="21">
        <v>1134</v>
      </c>
      <c r="L12" s="22">
        <v>547</v>
      </c>
      <c r="M12" s="22">
        <v>587</v>
      </c>
    </row>
    <row r="13" spans="1:14" s="19" customFormat="1" ht="18" customHeight="1" x14ac:dyDescent="0.15">
      <c r="A13" s="20" t="s">
        <v>6</v>
      </c>
      <c r="B13" s="21">
        <v>2120</v>
      </c>
      <c r="C13" s="22">
        <v>1013</v>
      </c>
      <c r="D13" s="22">
        <v>1107</v>
      </c>
      <c r="E13" s="21">
        <v>1679</v>
      </c>
      <c r="F13" s="22">
        <v>800</v>
      </c>
      <c r="G13" s="22">
        <v>879</v>
      </c>
      <c r="H13" s="21">
        <f t="shared" si="0"/>
        <v>1446</v>
      </c>
      <c r="I13" s="22">
        <v>680</v>
      </c>
      <c r="J13" s="22">
        <v>766</v>
      </c>
      <c r="K13" s="21">
        <v>1107</v>
      </c>
      <c r="L13" s="22">
        <v>528</v>
      </c>
      <c r="M13" s="22">
        <v>579</v>
      </c>
    </row>
    <row r="14" spans="1:14" s="19" customFormat="1" ht="18" customHeight="1" x14ac:dyDescent="0.15">
      <c r="A14" s="20" t="s">
        <v>7</v>
      </c>
      <c r="B14" s="21">
        <v>1902</v>
      </c>
      <c r="C14" s="22">
        <v>922</v>
      </c>
      <c r="D14" s="22">
        <v>980</v>
      </c>
      <c r="E14" s="21">
        <v>1938</v>
      </c>
      <c r="F14" s="22">
        <v>932</v>
      </c>
      <c r="G14" s="22">
        <v>1006</v>
      </c>
      <c r="H14" s="21">
        <f t="shared" si="0"/>
        <v>1701</v>
      </c>
      <c r="I14" s="22">
        <v>791</v>
      </c>
      <c r="J14" s="22">
        <v>910</v>
      </c>
      <c r="K14" s="21">
        <v>1440</v>
      </c>
      <c r="L14" s="22">
        <v>693</v>
      </c>
      <c r="M14" s="22">
        <v>747</v>
      </c>
    </row>
    <row r="15" spans="1:14" s="19" customFormat="1" ht="18" customHeight="1" x14ac:dyDescent="0.15">
      <c r="A15" s="20" t="s">
        <v>8</v>
      </c>
      <c r="B15" s="21">
        <v>1718</v>
      </c>
      <c r="C15" s="22">
        <v>841</v>
      </c>
      <c r="D15" s="22">
        <v>877</v>
      </c>
      <c r="E15" s="21">
        <v>1896</v>
      </c>
      <c r="F15" s="22">
        <v>896</v>
      </c>
      <c r="G15" s="22">
        <v>1000</v>
      </c>
      <c r="H15" s="21">
        <f t="shared" si="0"/>
        <v>2030</v>
      </c>
      <c r="I15" s="22">
        <v>968</v>
      </c>
      <c r="J15" s="22">
        <v>1062</v>
      </c>
      <c r="K15" s="21">
        <v>1793</v>
      </c>
      <c r="L15" s="22">
        <v>849</v>
      </c>
      <c r="M15" s="22">
        <v>944</v>
      </c>
    </row>
    <row r="16" spans="1:14" s="19" customFormat="1" ht="18" customHeight="1" x14ac:dyDescent="0.15">
      <c r="A16" s="20" t="s">
        <v>9</v>
      </c>
      <c r="B16" s="21">
        <v>1648</v>
      </c>
      <c r="C16" s="22">
        <v>767</v>
      </c>
      <c r="D16" s="22">
        <v>881</v>
      </c>
      <c r="E16" s="21">
        <v>1670</v>
      </c>
      <c r="F16" s="22">
        <v>798</v>
      </c>
      <c r="G16" s="22">
        <v>872</v>
      </c>
      <c r="H16" s="21">
        <f t="shared" si="0"/>
        <v>1878</v>
      </c>
      <c r="I16" s="22">
        <v>905</v>
      </c>
      <c r="J16" s="22">
        <v>973</v>
      </c>
      <c r="K16" s="21">
        <v>2051</v>
      </c>
      <c r="L16" s="22">
        <v>980</v>
      </c>
      <c r="M16" s="22">
        <v>1071</v>
      </c>
    </row>
    <row r="17" spans="1:13" s="19" customFormat="1" ht="18" customHeight="1" x14ac:dyDescent="0.15">
      <c r="A17" s="20" t="s">
        <v>10</v>
      </c>
      <c r="B17" s="21">
        <v>1964</v>
      </c>
      <c r="C17" s="22">
        <v>926</v>
      </c>
      <c r="D17" s="22">
        <v>1038</v>
      </c>
      <c r="E17" s="21">
        <v>1627</v>
      </c>
      <c r="F17" s="22">
        <v>771</v>
      </c>
      <c r="G17" s="22">
        <v>856</v>
      </c>
      <c r="H17" s="21">
        <f t="shared" si="0"/>
        <v>1631</v>
      </c>
      <c r="I17" s="22">
        <v>761</v>
      </c>
      <c r="J17" s="22">
        <v>870</v>
      </c>
      <c r="K17" s="21">
        <v>1863</v>
      </c>
      <c r="L17" s="22">
        <v>899</v>
      </c>
      <c r="M17" s="22">
        <v>964</v>
      </c>
    </row>
    <row r="18" spans="1:13" s="19" customFormat="1" ht="18" customHeight="1" x14ac:dyDescent="0.15">
      <c r="A18" s="20" t="s">
        <v>11</v>
      </c>
      <c r="B18" s="21">
        <v>2562</v>
      </c>
      <c r="C18" s="22">
        <v>1210</v>
      </c>
      <c r="D18" s="22">
        <v>1352</v>
      </c>
      <c r="E18" s="21">
        <v>1928</v>
      </c>
      <c r="F18" s="22">
        <v>893</v>
      </c>
      <c r="G18" s="22">
        <v>1035</v>
      </c>
      <c r="H18" s="21">
        <f t="shared" si="0"/>
        <v>1566</v>
      </c>
      <c r="I18" s="22">
        <v>723</v>
      </c>
      <c r="J18" s="22">
        <v>843</v>
      </c>
      <c r="K18" s="21">
        <v>1607</v>
      </c>
      <c r="L18" s="22">
        <v>758</v>
      </c>
      <c r="M18" s="22">
        <v>849</v>
      </c>
    </row>
    <row r="19" spans="1:13" s="19" customFormat="1" ht="18" customHeight="1" x14ac:dyDescent="0.15">
      <c r="A19" s="20" t="s">
        <v>12</v>
      </c>
      <c r="B19" s="21">
        <v>2331</v>
      </c>
      <c r="C19" s="22">
        <v>1154</v>
      </c>
      <c r="D19" s="22">
        <v>1177</v>
      </c>
      <c r="E19" s="21">
        <v>2485</v>
      </c>
      <c r="F19" s="22">
        <v>1160</v>
      </c>
      <c r="G19" s="22">
        <v>1325</v>
      </c>
      <c r="H19" s="21">
        <f t="shared" si="0"/>
        <v>1883</v>
      </c>
      <c r="I19" s="22">
        <v>866</v>
      </c>
      <c r="J19" s="22">
        <v>1017</v>
      </c>
      <c r="K19" s="21">
        <v>1518</v>
      </c>
      <c r="L19" s="22">
        <v>711</v>
      </c>
      <c r="M19" s="22">
        <v>807</v>
      </c>
    </row>
    <row r="20" spans="1:13" s="19" customFormat="1" ht="18" customHeight="1" x14ac:dyDescent="0.15">
      <c r="A20" s="20" t="s">
        <v>13</v>
      </c>
      <c r="B20" s="21">
        <v>1912</v>
      </c>
      <c r="C20" s="22">
        <v>944</v>
      </c>
      <c r="D20" s="22">
        <v>968</v>
      </c>
      <c r="E20" s="21">
        <v>2268</v>
      </c>
      <c r="F20" s="22">
        <v>1116</v>
      </c>
      <c r="G20" s="22">
        <v>1152</v>
      </c>
      <c r="H20" s="21">
        <f t="shared" si="0"/>
        <v>2420</v>
      </c>
      <c r="I20" s="22">
        <v>1113</v>
      </c>
      <c r="J20" s="22">
        <v>1307</v>
      </c>
      <c r="K20" s="21">
        <v>1791</v>
      </c>
      <c r="L20" s="22">
        <v>813</v>
      </c>
      <c r="M20" s="22">
        <v>978</v>
      </c>
    </row>
    <row r="21" spans="1:13" s="19" customFormat="1" ht="18" customHeight="1" x14ac:dyDescent="0.15">
      <c r="A21" s="20" t="s">
        <v>14</v>
      </c>
      <c r="B21" s="21">
        <v>1552</v>
      </c>
      <c r="C21" s="22">
        <v>762</v>
      </c>
      <c r="D21" s="22">
        <v>790</v>
      </c>
      <c r="E21" s="21">
        <v>1830</v>
      </c>
      <c r="F21" s="22">
        <v>895</v>
      </c>
      <c r="G21" s="22">
        <v>935</v>
      </c>
      <c r="H21" s="21">
        <f t="shared" si="0"/>
        <v>2197</v>
      </c>
      <c r="I21" s="22">
        <v>1069</v>
      </c>
      <c r="J21" s="22">
        <v>1128</v>
      </c>
      <c r="K21" s="21">
        <v>2318</v>
      </c>
      <c r="L21" s="22">
        <v>1071</v>
      </c>
      <c r="M21" s="22">
        <v>1247</v>
      </c>
    </row>
    <row r="22" spans="1:13" s="19" customFormat="1" ht="18" customHeight="1" x14ac:dyDescent="0.15">
      <c r="A22" s="20" t="s">
        <v>15</v>
      </c>
      <c r="B22" s="21">
        <v>1237</v>
      </c>
      <c r="C22" s="22">
        <v>574</v>
      </c>
      <c r="D22" s="22">
        <v>663</v>
      </c>
      <c r="E22" s="21">
        <v>1423</v>
      </c>
      <c r="F22" s="22">
        <v>653</v>
      </c>
      <c r="G22" s="22">
        <v>770</v>
      </c>
      <c r="H22" s="21">
        <f t="shared" si="0"/>
        <v>1691</v>
      </c>
      <c r="I22" s="22">
        <v>795</v>
      </c>
      <c r="J22" s="22">
        <v>896</v>
      </c>
      <c r="K22" s="21">
        <v>2038</v>
      </c>
      <c r="L22" s="22">
        <v>967</v>
      </c>
      <c r="M22" s="22">
        <v>1071</v>
      </c>
    </row>
    <row r="23" spans="1:13" s="19" customFormat="1" ht="18" customHeight="1" x14ac:dyDescent="0.15">
      <c r="A23" s="20" t="s">
        <v>16</v>
      </c>
      <c r="B23" s="21">
        <v>835</v>
      </c>
      <c r="C23" s="22">
        <v>356</v>
      </c>
      <c r="D23" s="22">
        <v>479</v>
      </c>
      <c r="E23" s="21">
        <v>1090</v>
      </c>
      <c r="F23" s="22">
        <v>477</v>
      </c>
      <c r="G23" s="22">
        <v>613</v>
      </c>
      <c r="H23" s="21">
        <f t="shared" si="0"/>
        <v>1257</v>
      </c>
      <c r="I23" s="22">
        <v>563</v>
      </c>
      <c r="J23" s="22">
        <v>694</v>
      </c>
      <c r="K23" s="21">
        <v>1543</v>
      </c>
      <c r="L23" s="22">
        <v>711</v>
      </c>
      <c r="M23" s="22">
        <v>832</v>
      </c>
    </row>
    <row r="24" spans="1:13" s="19" customFormat="1" ht="18" customHeight="1" x14ac:dyDescent="0.15">
      <c r="A24" s="20" t="s">
        <v>17</v>
      </c>
      <c r="B24" s="21">
        <v>465</v>
      </c>
      <c r="C24" s="22">
        <v>147</v>
      </c>
      <c r="D24" s="22">
        <v>318</v>
      </c>
      <c r="E24" s="21">
        <v>638</v>
      </c>
      <c r="F24" s="22">
        <v>240</v>
      </c>
      <c r="G24" s="22">
        <v>398</v>
      </c>
      <c r="H24" s="21">
        <f t="shared" si="0"/>
        <v>874</v>
      </c>
      <c r="I24" s="22">
        <v>354</v>
      </c>
      <c r="J24" s="22">
        <v>520</v>
      </c>
      <c r="K24" s="21">
        <v>1049</v>
      </c>
      <c r="L24" s="22">
        <v>452</v>
      </c>
      <c r="M24" s="22">
        <v>597</v>
      </c>
    </row>
    <row r="25" spans="1:13" s="19" customFormat="1" ht="18" customHeight="1" x14ac:dyDescent="0.15">
      <c r="A25" s="20" t="s">
        <v>18</v>
      </c>
      <c r="B25" s="21">
        <v>310</v>
      </c>
      <c r="C25" s="22">
        <v>93</v>
      </c>
      <c r="D25" s="22">
        <v>217</v>
      </c>
      <c r="E25" s="21">
        <v>307</v>
      </c>
      <c r="F25" s="22">
        <v>83</v>
      </c>
      <c r="G25" s="22">
        <v>224</v>
      </c>
      <c r="H25" s="21">
        <f t="shared" si="0"/>
        <v>454</v>
      </c>
      <c r="I25" s="22">
        <v>151</v>
      </c>
      <c r="J25" s="22">
        <v>303</v>
      </c>
      <c r="K25" s="21">
        <v>615</v>
      </c>
      <c r="L25" s="22">
        <v>222</v>
      </c>
      <c r="M25" s="22">
        <v>393</v>
      </c>
    </row>
    <row r="26" spans="1:13" s="19" customFormat="1" ht="18" customHeight="1" x14ac:dyDescent="0.15">
      <c r="A26" s="20" t="s">
        <v>19</v>
      </c>
      <c r="B26" s="21">
        <v>114</v>
      </c>
      <c r="C26" s="22">
        <v>27</v>
      </c>
      <c r="D26" s="22">
        <v>87</v>
      </c>
      <c r="E26" s="21">
        <v>147</v>
      </c>
      <c r="F26" s="22">
        <v>32</v>
      </c>
      <c r="G26" s="22">
        <v>115</v>
      </c>
      <c r="H26" s="21">
        <f t="shared" si="0"/>
        <v>173</v>
      </c>
      <c r="I26" s="22">
        <v>40</v>
      </c>
      <c r="J26" s="22">
        <v>133</v>
      </c>
      <c r="K26" s="21">
        <v>245</v>
      </c>
      <c r="L26" s="22">
        <v>66</v>
      </c>
      <c r="M26" s="22">
        <v>179</v>
      </c>
    </row>
    <row r="27" spans="1:13" s="19" customFormat="1" ht="18" customHeight="1" x14ac:dyDescent="0.15">
      <c r="A27" s="20" t="s">
        <v>20</v>
      </c>
      <c r="B27" s="21">
        <v>13</v>
      </c>
      <c r="C27" s="22">
        <v>2</v>
      </c>
      <c r="D27" s="22">
        <v>11</v>
      </c>
      <c r="E27" s="21">
        <v>40</v>
      </c>
      <c r="F27" s="22">
        <v>10</v>
      </c>
      <c r="G27" s="22">
        <v>30</v>
      </c>
      <c r="H27" s="21">
        <f t="shared" si="0"/>
        <v>49</v>
      </c>
      <c r="I27" s="22">
        <v>6</v>
      </c>
      <c r="J27" s="22">
        <v>43</v>
      </c>
      <c r="K27" s="21">
        <v>58</v>
      </c>
      <c r="L27" s="22">
        <v>8</v>
      </c>
      <c r="M27" s="22">
        <v>50</v>
      </c>
    </row>
    <row r="28" spans="1:13" s="19" customFormat="1" ht="18" customHeight="1" x14ac:dyDescent="0.15">
      <c r="A28" s="23" t="s">
        <v>21</v>
      </c>
      <c r="B28" s="24" t="s">
        <v>41</v>
      </c>
      <c r="C28" s="26" t="s">
        <v>41</v>
      </c>
      <c r="D28" s="25" t="s">
        <v>41</v>
      </c>
      <c r="E28" s="24">
        <v>2</v>
      </c>
      <c r="F28" s="26" t="s">
        <v>40</v>
      </c>
      <c r="G28" s="25">
        <v>2</v>
      </c>
      <c r="H28" s="21">
        <f t="shared" si="0"/>
        <v>2</v>
      </c>
      <c r="I28" s="26">
        <v>0</v>
      </c>
      <c r="J28" s="25">
        <v>2</v>
      </c>
      <c r="K28" s="21">
        <v>9</v>
      </c>
      <c r="L28" s="26">
        <v>1</v>
      </c>
      <c r="M28" s="25">
        <v>8</v>
      </c>
    </row>
    <row r="29" spans="1:13" s="19" customFormat="1" ht="18" customHeight="1" x14ac:dyDescent="0.15">
      <c r="A29" s="20" t="s">
        <v>22</v>
      </c>
      <c r="B29" s="24">
        <v>61</v>
      </c>
      <c r="C29" s="25">
        <v>52</v>
      </c>
      <c r="D29" s="25">
        <v>9</v>
      </c>
      <c r="E29" s="24">
        <v>1</v>
      </c>
      <c r="F29" s="25">
        <v>1</v>
      </c>
      <c r="G29" s="22">
        <v>0</v>
      </c>
      <c r="H29" s="21">
        <f t="shared" si="0"/>
        <v>72</v>
      </c>
      <c r="I29" s="25">
        <v>32</v>
      </c>
      <c r="J29" s="22">
        <v>40</v>
      </c>
      <c r="K29" s="21">
        <v>19</v>
      </c>
      <c r="L29" s="25">
        <v>10</v>
      </c>
      <c r="M29" s="22">
        <v>9</v>
      </c>
    </row>
    <row r="30" spans="1:13" s="19" customFormat="1" ht="22.5" customHeight="1" x14ac:dyDescent="0.15">
      <c r="A30" s="20" t="s">
        <v>23</v>
      </c>
      <c r="B30" s="27"/>
      <c r="C30" s="27"/>
      <c r="D30" s="27"/>
      <c r="E30" s="27"/>
      <c r="F30" s="27"/>
      <c r="G30" s="27"/>
      <c r="H30" s="21"/>
      <c r="I30" s="27"/>
      <c r="J30" s="27"/>
      <c r="K30" s="21"/>
      <c r="L30" s="27"/>
      <c r="M30" s="27"/>
    </row>
    <row r="31" spans="1:13" s="19" customFormat="1" ht="18" customHeight="1" x14ac:dyDescent="0.15">
      <c r="A31" s="20" t="s">
        <v>24</v>
      </c>
      <c r="B31" s="21">
        <v>4143</v>
      </c>
      <c r="C31" s="22">
        <v>2107</v>
      </c>
      <c r="D31" s="22">
        <v>2036</v>
      </c>
      <c r="E31" s="21">
        <v>3839</v>
      </c>
      <c r="F31" s="22">
        <v>1965</v>
      </c>
      <c r="G31" s="22">
        <v>1874</v>
      </c>
      <c r="H31" s="21">
        <f>SUM(I31:J31)</f>
        <v>3798</v>
      </c>
      <c r="I31" s="22">
        <f>SUM(I8:I10)</f>
        <v>1913</v>
      </c>
      <c r="J31" s="22">
        <f>SUM(J8:J10)</f>
        <v>1885</v>
      </c>
      <c r="K31" s="21">
        <f>SUM(L31:M31)</f>
        <v>3790</v>
      </c>
      <c r="L31" s="22">
        <f>SUM(L8:L10)</f>
        <v>1902</v>
      </c>
      <c r="M31" s="22">
        <f>SUM(M8:M10)</f>
        <v>1888</v>
      </c>
    </row>
    <row r="32" spans="1:13" s="19" customFormat="1" ht="18" customHeight="1" x14ac:dyDescent="0.15">
      <c r="A32" s="20" t="s">
        <v>25</v>
      </c>
      <c r="B32" s="21">
        <v>19836</v>
      </c>
      <c r="C32" s="22">
        <v>9582</v>
      </c>
      <c r="D32" s="22">
        <v>10254</v>
      </c>
      <c r="E32" s="21">
        <v>18499</v>
      </c>
      <c r="F32" s="22">
        <v>8845</v>
      </c>
      <c r="G32" s="22">
        <v>9654</v>
      </c>
      <c r="H32" s="21">
        <f>SUM(I32:J32)</f>
        <v>17167</v>
      </c>
      <c r="I32" s="22">
        <f>SUM(I11:I20)</f>
        <v>8101</v>
      </c>
      <c r="J32" s="22">
        <f>SUM(J11:J20)</f>
        <v>9066</v>
      </c>
      <c r="K32" s="21">
        <f>SUM(L32:M32)</f>
        <v>15619</v>
      </c>
      <c r="L32" s="22">
        <f>SUM(L11:L20)</f>
        <v>7471</v>
      </c>
      <c r="M32" s="22">
        <f>SUM(M11:M20)</f>
        <v>8148</v>
      </c>
    </row>
    <row r="33" spans="1:13" s="19" customFormat="1" ht="18" customHeight="1" x14ac:dyDescent="0.15">
      <c r="A33" s="20" t="s">
        <v>26</v>
      </c>
      <c r="B33" s="21">
        <v>4526</v>
      </c>
      <c r="C33" s="22">
        <v>1961</v>
      </c>
      <c r="D33" s="22">
        <v>2565</v>
      </c>
      <c r="E33" s="21">
        <v>5477</v>
      </c>
      <c r="F33" s="22">
        <v>2390</v>
      </c>
      <c r="G33" s="22">
        <v>3087</v>
      </c>
      <c r="H33" s="21">
        <f>SUM(I33:J33)</f>
        <v>6697</v>
      </c>
      <c r="I33" s="22">
        <f>SUM(I21:I28)</f>
        <v>2978</v>
      </c>
      <c r="J33" s="22">
        <f>SUM(J21:J28)</f>
        <v>3719</v>
      </c>
      <c r="K33" s="21">
        <f>SUM(L33:M33)</f>
        <v>7875</v>
      </c>
      <c r="L33" s="22">
        <f>SUM(L21:L28)</f>
        <v>3498</v>
      </c>
      <c r="M33" s="22">
        <f>SUM(M21:M28)</f>
        <v>4377</v>
      </c>
    </row>
    <row r="34" spans="1:13" s="19" customFormat="1" ht="18" customHeight="1" x14ac:dyDescent="0.15">
      <c r="A34" s="20" t="s">
        <v>27</v>
      </c>
      <c r="B34" s="21">
        <v>2789</v>
      </c>
      <c r="C34" s="22">
        <v>1336</v>
      </c>
      <c r="D34" s="22">
        <v>1453</v>
      </c>
      <c r="E34" s="24">
        <v>3253</v>
      </c>
      <c r="F34" s="25">
        <v>1548</v>
      </c>
      <c r="G34" s="25">
        <v>1705</v>
      </c>
      <c r="H34" s="21">
        <f>SUM(I34:J34)</f>
        <v>3888</v>
      </c>
      <c r="I34" s="25">
        <f>SUM(I21:I22)</f>
        <v>1864</v>
      </c>
      <c r="J34" s="25">
        <f>SUM(J21:J22)</f>
        <v>2024</v>
      </c>
      <c r="K34" s="21">
        <f>SUM(L34:M34)</f>
        <v>4356</v>
      </c>
      <c r="L34" s="25">
        <f>SUM(L21:L22)</f>
        <v>2038</v>
      </c>
      <c r="M34" s="25">
        <f>SUM(M21:M22)</f>
        <v>2318</v>
      </c>
    </row>
    <row r="35" spans="1:13" s="19" customFormat="1" ht="18" customHeight="1" x14ac:dyDescent="0.15">
      <c r="A35" s="20" t="s">
        <v>28</v>
      </c>
      <c r="B35" s="21">
        <v>1737</v>
      </c>
      <c r="C35" s="22">
        <v>625</v>
      </c>
      <c r="D35" s="22">
        <v>1112</v>
      </c>
      <c r="E35" s="21">
        <v>2224</v>
      </c>
      <c r="F35" s="22">
        <v>842</v>
      </c>
      <c r="G35" s="22">
        <v>1382</v>
      </c>
      <c r="H35" s="21">
        <f>SUM(I35:J35)</f>
        <v>2809</v>
      </c>
      <c r="I35" s="22">
        <f>SUM(I23:I28)</f>
        <v>1114</v>
      </c>
      <c r="J35" s="22">
        <f>SUM(J23:J28)</f>
        <v>1695</v>
      </c>
      <c r="K35" s="21">
        <f>SUM(L35:M35)</f>
        <v>3519</v>
      </c>
      <c r="L35" s="22">
        <f>SUM(L23:L28)</f>
        <v>1460</v>
      </c>
      <c r="M35" s="22">
        <f>SUM(M23:M28)</f>
        <v>2059</v>
      </c>
    </row>
    <row r="36" spans="1:13" s="19" customFormat="1" ht="22.5" customHeight="1" x14ac:dyDescent="0.15">
      <c r="A36" s="28" t="s">
        <v>33</v>
      </c>
      <c r="B36" s="27"/>
      <c r="C36" s="27"/>
      <c r="D36" s="27"/>
      <c r="E36" s="27"/>
      <c r="F36" s="27"/>
      <c r="G36" s="27"/>
      <c r="H36" s="21"/>
      <c r="I36" s="27"/>
      <c r="J36" s="27"/>
      <c r="K36" s="21"/>
      <c r="L36" s="27"/>
      <c r="M36" s="27"/>
    </row>
    <row r="37" spans="1:13" s="19" customFormat="1" ht="18" customHeight="1" x14ac:dyDescent="0.15">
      <c r="A37" s="20" t="s">
        <v>24</v>
      </c>
      <c r="B37" s="38">
        <v>14.5</v>
      </c>
      <c r="C37" s="29">
        <v>15.4</v>
      </c>
      <c r="D37" s="29">
        <v>13.7</v>
      </c>
      <c r="E37" s="38">
        <v>13.8</v>
      </c>
      <c r="F37" s="29">
        <v>14.9</v>
      </c>
      <c r="G37" s="29">
        <v>12.8</v>
      </c>
      <c r="H37" s="41">
        <f t="shared" ref="H37:M37" si="1">H31/H7*100</f>
        <v>13.694382346578207</v>
      </c>
      <c r="I37" s="29">
        <f t="shared" si="1"/>
        <v>14.688267813267814</v>
      </c>
      <c r="J37" s="29">
        <f t="shared" si="1"/>
        <v>12.814411964649899</v>
      </c>
      <c r="K37" s="41">
        <f t="shared" si="1"/>
        <v>13.881258469765228</v>
      </c>
      <c r="L37" s="29">
        <f t="shared" si="1"/>
        <v>14.76593432186942</v>
      </c>
      <c r="M37" s="29">
        <f t="shared" si="1"/>
        <v>13.091110802939953</v>
      </c>
    </row>
    <row r="38" spans="1:13" s="19" customFormat="1" ht="18" customHeight="1" x14ac:dyDescent="0.15">
      <c r="A38" s="20" t="s">
        <v>25</v>
      </c>
      <c r="B38" s="38">
        <v>69.400000000000006</v>
      </c>
      <c r="C38" s="29">
        <v>69.900000000000006</v>
      </c>
      <c r="D38" s="29">
        <v>69</v>
      </c>
      <c r="E38" s="38">
        <v>66.5</v>
      </c>
      <c r="F38" s="29">
        <v>67</v>
      </c>
      <c r="G38" s="29">
        <v>66.099999999999994</v>
      </c>
      <c r="H38" s="41">
        <f t="shared" ref="H38:M38" si="2">H32/H7*100</f>
        <v>61.898752433835725</v>
      </c>
      <c r="I38" s="29">
        <f t="shared" si="2"/>
        <v>62.200552825552826</v>
      </c>
      <c r="J38" s="29">
        <f t="shared" si="2"/>
        <v>61.63154316791298</v>
      </c>
      <c r="K38" s="41">
        <f t="shared" si="2"/>
        <v>57.206167820386035</v>
      </c>
      <c r="L38" s="29">
        <f t="shared" si="2"/>
        <v>58.000155267448186</v>
      </c>
      <c r="M38" s="29">
        <f t="shared" si="2"/>
        <v>56.497018444043825</v>
      </c>
    </row>
    <row r="39" spans="1:13" s="19" customFormat="1" ht="18" customHeight="1" x14ac:dyDescent="0.15">
      <c r="A39" s="20" t="s">
        <v>26</v>
      </c>
      <c r="B39" s="38">
        <v>15.8</v>
      </c>
      <c r="C39" s="29">
        <v>14.3</v>
      </c>
      <c r="D39" s="29">
        <v>17.3</v>
      </c>
      <c r="E39" s="38">
        <v>19.7</v>
      </c>
      <c r="F39" s="29">
        <v>18.100000000000001</v>
      </c>
      <c r="G39" s="29">
        <v>21.1</v>
      </c>
      <c r="H39" s="41">
        <f t="shared" ref="H39:M39" si="3">H33/H7*100</f>
        <v>24.147256075575108</v>
      </c>
      <c r="I39" s="29">
        <f t="shared" si="3"/>
        <v>22.865479115479115</v>
      </c>
      <c r="J39" s="29">
        <f t="shared" si="3"/>
        <v>25.282121006118285</v>
      </c>
      <c r="K39" s="41">
        <f t="shared" si="3"/>
        <v>28.842984287440942</v>
      </c>
      <c r="L39" s="29">
        <f t="shared" si="3"/>
        <v>27.156276686592655</v>
      </c>
      <c r="M39" s="29">
        <f t="shared" si="3"/>
        <v>30.349466093468315</v>
      </c>
    </row>
    <row r="40" spans="1:13" s="19" customFormat="1" ht="18" customHeight="1" x14ac:dyDescent="0.15">
      <c r="A40" s="20" t="s">
        <v>27</v>
      </c>
      <c r="B40" s="38">
        <v>9.8000000000000007</v>
      </c>
      <c r="C40" s="29">
        <v>9.8000000000000007</v>
      </c>
      <c r="D40" s="29">
        <v>9.8000000000000007</v>
      </c>
      <c r="E40" s="40">
        <v>11.7</v>
      </c>
      <c r="F40" s="30">
        <v>11.7</v>
      </c>
      <c r="G40" s="30">
        <v>11.7</v>
      </c>
      <c r="H40" s="41">
        <f t="shared" ref="H40:M40" si="4">H34/H7*100</f>
        <v>14.018893776591909</v>
      </c>
      <c r="I40" s="30">
        <f t="shared" si="4"/>
        <v>14.312039312039312</v>
      </c>
      <c r="J40" s="30">
        <f t="shared" si="4"/>
        <v>13.759347382732834</v>
      </c>
      <c r="K40" s="41">
        <f t="shared" si="4"/>
        <v>15.954290737281617</v>
      </c>
      <c r="L40" s="30">
        <f t="shared" si="4"/>
        <v>15.821752969489946</v>
      </c>
      <c r="M40" s="30">
        <f t="shared" si="4"/>
        <v>16.072666759118015</v>
      </c>
    </row>
    <row r="41" spans="1:13" s="19" customFormat="1" ht="18" customHeight="1" thickBot="1" x14ac:dyDescent="0.2">
      <c r="A41" s="31" t="s">
        <v>28</v>
      </c>
      <c r="B41" s="39">
        <v>6.1</v>
      </c>
      <c r="C41" s="32">
        <v>4.5999999999999996</v>
      </c>
      <c r="D41" s="32">
        <v>7.5</v>
      </c>
      <c r="E41" s="39">
        <v>1.8</v>
      </c>
      <c r="F41" s="32">
        <v>0.9</v>
      </c>
      <c r="G41" s="32">
        <v>2.5</v>
      </c>
      <c r="H41" s="42">
        <f t="shared" ref="H41:M41" si="5">H35/H7*100</f>
        <v>10.128362298983197</v>
      </c>
      <c r="I41" s="32">
        <f t="shared" si="5"/>
        <v>8.5534398034398045</v>
      </c>
      <c r="J41" s="32">
        <f t="shared" si="5"/>
        <v>11.522773623385451</v>
      </c>
      <c r="K41" s="42">
        <f t="shared" si="5"/>
        <v>12.888693550159322</v>
      </c>
      <c r="L41" s="32">
        <f t="shared" si="5"/>
        <v>11.33452371710271</v>
      </c>
      <c r="M41" s="32">
        <f t="shared" si="5"/>
        <v>14.276799334350299</v>
      </c>
    </row>
    <row r="42" spans="1:13" s="4" customFormat="1" ht="12.95" customHeight="1" thickTop="1" x14ac:dyDescent="0.15"/>
    <row r="43" spans="1:13" s="4" customFormat="1" ht="12.95" customHeight="1" x14ac:dyDescent="0.15">
      <c r="A43" s="35" t="s">
        <v>42</v>
      </c>
    </row>
    <row r="44" spans="1:13" x14ac:dyDescent="0.15">
      <c r="A44" s="14"/>
    </row>
  </sheetData>
  <mergeCells count="6">
    <mergeCell ref="K3:L3"/>
    <mergeCell ref="H5:J5"/>
    <mergeCell ref="A5:A6"/>
    <mergeCell ref="B5:D5"/>
    <mergeCell ref="E5:G5"/>
    <mergeCell ref="K5:M5"/>
  </mergeCells>
  <phoneticPr fontId="1"/>
  <pageMargins left="0.78740157480314965" right="0.78740157480314965" top="0.59055118110236227" bottom="0.39370078740157483" header="0.39370078740157483" footer="0.39370078740157483"/>
  <pageSetup paperSize="9" scale="92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４－１</vt:lpstr>
      <vt:lpstr>'４－１'!Print_Area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2021-01-20T00:46:53Z</cp:lastPrinted>
  <dcterms:created xsi:type="dcterms:W3CDTF">1997-06-16T07:10:14Z</dcterms:created>
  <dcterms:modified xsi:type="dcterms:W3CDTF">2021-02-02T00:03:09Z</dcterms:modified>
</cp:coreProperties>
</file>