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3060" yWindow="1455" windowWidth="12300" windowHeight="9060"/>
  </bookViews>
  <sheets>
    <sheet name="１０－１０" sheetId="2" r:id="rId1"/>
  </sheets>
  <calcPr calcId="162913"/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C13" i="2" l="1"/>
  <c r="C12" i="2"/>
  <c r="D12" i="2"/>
  <c r="C14" i="2"/>
  <c r="C15" i="2"/>
  <c r="C16" i="2"/>
  <c r="C17" i="2"/>
  <c r="C18" i="2"/>
  <c r="C19" i="2"/>
  <c r="C20" i="2"/>
  <c r="C21" i="2"/>
  <c r="C22" i="2"/>
  <c r="C23" i="2"/>
  <c r="D13" i="2"/>
  <c r="D14" i="2"/>
  <c r="D15" i="2"/>
  <c r="D16" i="2"/>
  <c r="D17" i="2"/>
  <c r="D18" i="2"/>
  <c r="D19" i="2"/>
  <c r="D20" i="2"/>
  <c r="D21" i="2"/>
  <c r="D22" i="2"/>
  <c r="D23" i="2"/>
  <c r="C11" i="2" l="1"/>
  <c r="D11" i="2"/>
</calcChain>
</file>

<file path=xl/sharedStrings.xml><?xml version="1.0" encoding="utf-8"?>
<sst xmlns="http://schemas.openxmlformats.org/spreadsheetml/2006/main" count="54" uniqueCount="38">
  <si>
    <t>総数</t>
  </si>
  <si>
    <t xml:space="preserve"> 資料：教育委員会　生涯学習課</t>
  </si>
  <si>
    <t>すこやか・斑鳩・スポーツセンター</t>
    <rPh sb="5" eb="7">
      <t>イカルガ</t>
    </rPh>
    <phoneticPr fontId="1"/>
  </si>
  <si>
    <t>中央体育館</t>
    <rPh sb="0" eb="2">
      <t>チュウオウ</t>
    </rPh>
    <rPh sb="2" eb="5">
      <t>タイイクカン</t>
    </rPh>
    <phoneticPr fontId="1"/>
  </si>
  <si>
    <t>テニスコート</t>
    <phoneticPr fontId="1"/>
  </si>
  <si>
    <t>健民運動場</t>
    <rPh sb="0" eb="2">
      <t>ケンミン</t>
    </rPh>
    <rPh sb="2" eb="5">
      <t>ウンドウジョウ</t>
    </rPh>
    <phoneticPr fontId="1"/>
  </si>
  <si>
    <t>天満スポーツ
グラウンド</t>
    <rPh sb="0" eb="2">
      <t>テンマ</t>
    </rPh>
    <phoneticPr fontId="1"/>
  </si>
  <si>
    <t>学校体育施設</t>
    <rPh sb="0" eb="6">
      <t>ガッコウタイイクシセツ</t>
    </rPh>
    <phoneticPr fontId="1"/>
  </si>
  <si>
    <t>健民テニスコート</t>
    <rPh sb="0" eb="2">
      <t>ケンミン</t>
    </rPh>
    <phoneticPr fontId="1"/>
  </si>
  <si>
    <t>神南テニスコート</t>
    <rPh sb="0" eb="1">
      <t>カミ</t>
    </rPh>
    <rPh sb="1" eb="2">
      <t>ミナミ</t>
    </rPh>
    <phoneticPr fontId="1"/>
  </si>
  <si>
    <t>町民プール</t>
    <rPh sb="0" eb="2">
      <t>チョウミン</t>
    </rPh>
    <phoneticPr fontId="1"/>
  </si>
  <si>
    <t>年度別</t>
    <rPh sb="0" eb="2">
      <t>ネンド</t>
    </rPh>
    <rPh sb="2" eb="3">
      <t>ベツ</t>
    </rPh>
    <phoneticPr fontId="1"/>
  </si>
  <si>
    <t>利用
件数</t>
    <phoneticPr fontId="1"/>
  </si>
  <si>
    <t>利用
者数</t>
    <phoneticPr fontId="1"/>
  </si>
  <si>
    <t>（単位　件、人）</t>
    <rPh sb="1" eb="3">
      <t>タンイ</t>
    </rPh>
    <rPh sb="4" eb="5">
      <t>ケン</t>
    </rPh>
    <rPh sb="6" eb="7">
      <t>ニン</t>
    </rPh>
    <phoneticPr fontId="1"/>
  </si>
  <si>
    <t>平成</t>
    <rPh sb="0" eb="2">
      <t>ヘイセイ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</si>
  <si>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</si>
  <si>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</si>
  <si>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</si>
  <si>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</si>
  <si>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</si>
  <si>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</si>
  <si>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</si>
  <si>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</si>
  <si>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</si>
  <si>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</si>
  <si>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</si>
  <si>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</si>
  <si>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</si>
  <si>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</si>
  <si>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</si>
  <si>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</si>
  <si>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</si>
  <si>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令和2年</t>
    <rPh sb="0" eb="2">
      <t>レイワ</t>
    </rPh>
    <rPh sb="3" eb="4">
      <t>ネン</t>
    </rPh>
    <phoneticPr fontId="1"/>
  </si>
  <si>
    <t>１０－１０　体　育　施　設　の　利　用　状　況</t>
    <rPh sb="6" eb="13">
      <t>タイイクシセツ</t>
    </rPh>
    <phoneticPr fontId="1"/>
  </si>
  <si>
    <t>2年度</t>
    <rPh sb="1" eb="3">
      <t>ネンド</t>
    </rPh>
    <phoneticPr fontId="1"/>
  </si>
  <si>
    <t>令和3年</t>
    <rPh sb="0" eb="2">
      <t>レイワ</t>
    </rPh>
    <rPh sb="3" eb="4">
      <t>ネン</t>
    </rPh>
    <phoneticPr fontId="1"/>
  </si>
  <si>
    <t xml:space="preserve"> （注）新型コロナウイルス感染症の拡大により、令和2年4月10日～令和2年5月31日：臨時休館、令和2年6月1日～令和3年3月31日：一部利用制限を実施した。</t>
    <rPh sb="2" eb="3">
      <t>チュウ</t>
    </rPh>
    <rPh sb="4" eb="6">
      <t>シンガタ</t>
    </rPh>
    <rPh sb="13" eb="16">
      <t>カンセンショウ</t>
    </rPh>
    <rPh sb="17" eb="19">
      <t>カクダイ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レイワ</t>
    </rPh>
    <rPh sb="36" eb="37">
      <t>ネン</t>
    </rPh>
    <rPh sb="38" eb="39">
      <t>ガツ</t>
    </rPh>
    <rPh sb="41" eb="42">
      <t>ニチ</t>
    </rPh>
    <rPh sb="43" eb="45">
      <t>リンジ</t>
    </rPh>
    <rPh sb="45" eb="47">
      <t>キュウカン</t>
    </rPh>
    <rPh sb="48" eb="50">
      <t>レイワ</t>
    </rPh>
    <rPh sb="51" eb="52">
      <t>ネン</t>
    </rPh>
    <rPh sb="53" eb="54">
      <t>ガツ</t>
    </rPh>
    <rPh sb="55" eb="56">
      <t>ニチ</t>
    </rPh>
    <rPh sb="57" eb="59">
      <t>レイワ</t>
    </rPh>
    <rPh sb="60" eb="61">
      <t>ネン</t>
    </rPh>
    <rPh sb="62" eb="63">
      <t>ガツ</t>
    </rPh>
    <rPh sb="65" eb="66">
      <t>ニチ</t>
    </rPh>
    <rPh sb="67" eb="69">
      <t>イチブ</t>
    </rPh>
    <rPh sb="69" eb="71">
      <t>リヨウ</t>
    </rPh>
    <rPh sb="71" eb="73">
      <t>セイゲン</t>
    </rPh>
    <rPh sb="74" eb="76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</si>
</sst>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\-###\ ###\ ##0;&quot;-&quot;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distributed" justifyLastLine="1"/>
    </xf>
    <xf numFmtId="0" fontId="4" fillId="0" borderId="0" xfId="0" applyFont="1"/>
    <xf numFmtId="0" fontId="5" fillId="0" borderId="0" xfId="0" applyFont="1"/>
    <xf numFmtId="176" fontId="3" fillId="0" borderId="0" xfId="0" applyNumberFormat="1" applyFont="1" applyBorder="1"/>
    <xf numFmtId="0" fontId="2" fillId="0" borderId="0" xfId="0" applyFont="1" applyAlignment="1">
      <alignment vertical="top"/>
    </xf>
    <xf numFmtId="0" fontId="0" fillId="0" borderId="0" xfId="0" applyBorder="1"/>
    <xf numFmtId="0" fontId="3" fillId="0" borderId="2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justifyLastLine="1"/>
    </xf>
    <xf numFmtId="176" fontId="7" fillId="0" borderId="0" xfId="0" applyNumberFormat="1" applyFont="1" applyBorder="1"/>
    <xf numFmtId="176" fontId="0" fillId="0" borderId="0" xfId="0" applyNumberFormat="1"/>
    <xf numFmtId="176" fontId="4" fillId="0" borderId="0" xfId="0" applyNumberFormat="1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Border="1" applyAlignment="1">
      <alignment horizontal="right"/>
    </xf>
    <xf numFmtId="0" fontId="0" fillId="0" borderId="0" xfId="0" applyFont="1"/>
    <xf numFmtId="176" fontId="3" fillId="0" borderId="0" xfId="0" applyNumberFormat="1" applyFont="1" applyFill="1" applyBorder="1"/>
    <xf numFmtId="176" fontId="7" fillId="0" borderId="4" xfId="0" applyNumberFormat="1" applyFont="1" applyBorder="1"/>
    <xf numFmtId="176" fontId="7" fillId="0" borderId="0" xfId="0" applyNumberFormat="1" applyFont="1" applyFill="1" applyBorder="1"/>
    <xf numFmtId="176" fontId="7" fillId="2" borderId="0" xfId="0" applyNumberFormat="1" applyFont="1" applyFill="1" applyBorder="1"/>
    <xf numFmtId="0" fontId="7" fillId="0" borderId="5" xfId="0" applyFont="1" applyBorder="1" applyAlignment="1">
      <alignment horizontal="distributed" justifyLastLine="1"/>
    </xf>
    <xf numFmtId="176" fontId="7" fillId="0" borderId="6" xfId="0" applyNumberFormat="1" applyFont="1" applyFill="1" applyBorder="1"/>
    <xf numFmtId="176" fontId="7" fillId="2" borderId="4" xfId="0" applyNumberFormat="1" applyFont="1" applyFill="1" applyBorder="1"/>
    <xf numFmtId="0" fontId="3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distributed" wrapText="1"/>
    </xf>
    <xf numFmtId="0" fontId="7" fillId="0" borderId="4" xfId="0" applyFont="1" applyBorder="1" applyAlignment="1">
      <alignment horizontal="distributed"/>
    </xf>
    <xf numFmtId="176" fontId="7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tabSelected="1" zoomScaleNormal="100" workbookViewId="0">
      <pane ySplit="6" topLeftCell="A22" activePane="bottomLeft" state="frozen"/>
      <selection pane="bottomLeft" activeCell="M29" sqref="M29"/>
    </sheetView>
  </sheetViews>
  <sheetFormatPr defaultRowHeight="13.5" x14ac:dyDescent="0.15"/>
  <cols>
    <col min="1" max="1" width="7.625" customWidth="1"/>
    <col min="2" max="3" width="7.125" customWidth="1"/>
    <col min="4" max="4" width="9.125" customWidth="1"/>
    <col min="5" max="20" width="6.625" customWidth="1"/>
  </cols>
  <sheetData>
    <row r="1" spans="1:23" ht="25.5" customHeight="1" x14ac:dyDescent="0.15">
      <c r="A1" s="6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ht="16.5" customHeight="1" x14ac:dyDescent="0.15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ht="13.5" customHeight="1" thickBot="1" x14ac:dyDescent="0.2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4"/>
      <c r="T3" s="15" t="s">
        <v>14</v>
      </c>
    </row>
    <row r="4" spans="1:23" ht="22.5" customHeight="1" thickTop="1" x14ac:dyDescent="0.15">
      <c r="A4" s="31" t="s">
        <v>11</v>
      </c>
      <c r="B4" s="32"/>
      <c r="C4" s="37" t="s">
        <v>0</v>
      </c>
      <c r="D4" s="38"/>
      <c r="E4" s="37" t="s">
        <v>2</v>
      </c>
      <c r="F4" s="38"/>
      <c r="G4" s="38"/>
      <c r="H4" s="38"/>
      <c r="I4" s="37" t="s">
        <v>5</v>
      </c>
      <c r="J4" s="38"/>
      <c r="K4" s="43" t="s">
        <v>6</v>
      </c>
      <c r="L4" s="38"/>
      <c r="M4" s="37" t="s">
        <v>7</v>
      </c>
      <c r="N4" s="38"/>
      <c r="O4" s="37" t="s">
        <v>8</v>
      </c>
      <c r="P4" s="38"/>
      <c r="Q4" s="37" t="s">
        <v>9</v>
      </c>
      <c r="R4" s="38"/>
      <c r="S4" s="37" t="s">
        <v>10</v>
      </c>
      <c r="T4" s="40"/>
    </row>
    <row r="5" spans="1:23" ht="18" customHeight="1" x14ac:dyDescent="0.15">
      <c r="A5" s="33"/>
      <c r="B5" s="34"/>
      <c r="C5" s="41"/>
      <c r="D5" s="41"/>
      <c r="E5" s="39" t="s">
        <v>3</v>
      </c>
      <c r="F5" s="39"/>
      <c r="G5" s="39" t="s">
        <v>4</v>
      </c>
      <c r="H5" s="39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2"/>
    </row>
    <row r="6" spans="1:23" ht="31.5" customHeight="1" x14ac:dyDescent="0.15">
      <c r="A6" s="35"/>
      <c r="B6" s="36"/>
      <c r="C6" s="8" t="s">
        <v>12</v>
      </c>
      <c r="D6" s="8" t="s">
        <v>13</v>
      </c>
      <c r="E6" s="8" t="s">
        <v>12</v>
      </c>
      <c r="F6" s="8" t="s">
        <v>13</v>
      </c>
      <c r="G6" s="8" t="s">
        <v>12</v>
      </c>
      <c r="H6" s="8" t="s">
        <v>13</v>
      </c>
      <c r="I6" s="8" t="s">
        <v>12</v>
      </c>
      <c r="J6" s="8" t="s">
        <v>13</v>
      </c>
      <c r="K6" s="8" t="s">
        <v>12</v>
      </c>
      <c r="L6" s="8" t="s">
        <v>13</v>
      </c>
      <c r="M6" s="8" t="s">
        <v>12</v>
      </c>
      <c r="N6" s="8" t="s">
        <v>13</v>
      </c>
      <c r="O6" s="8" t="s">
        <v>12</v>
      </c>
      <c r="P6" s="8" t="s">
        <v>13</v>
      </c>
      <c r="Q6" s="8" t="s">
        <v>12</v>
      </c>
      <c r="R6" s="8" t="s">
        <v>13</v>
      </c>
      <c r="S6" s="8" t="s">
        <v>12</v>
      </c>
      <c r="T6" s="9" t="s">
        <v>13</v>
      </c>
      <c r="U6" s="7"/>
    </row>
    <row r="7" spans="1:23" s="17" customFormat="1" ht="24.95" customHeight="1" x14ac:dyDescent="0.15">
      <c r="A7" s="25" t="s">
        <v>15</v>
      </c>
      <c r="B7" s="2" t="s">
        <v>16</v>
      </c>
      <c r="C7" s="5">
        <v>21163</v>
      </c>
      <c r="D7" s="5">
        <v>205831</v>
      </c>
      <c r="E7" s="5">
        <v>3636</v>
      </c>
      <c r="F7" s="5">
        <v>79545</v>
      </c>
      <c r="G7" s="5">
        <v>3630</v>
      </c>
      <c r="H7" s="5">
        <v>24603</v>
      </c>
      <c r="I7" s="5">
        <v>944</v>
      </c>
      <c r="J7" s="5">
        <v>25578</v>
      </c>
      <c r="K7" s="5">
        <v>305</v>
      </c>
      <c r="L7" s="5">
        <v>5465</v>
      </c>
      <c r="M7" s="5">
        <v>1780</v>
      </c>
      <c r="N7" s="16">
        <v>46704</v>
      </c>
      <c r="O7" s="5">
        <v>2677</v>
      </c>
      <c r="P7" s="5">
        <v>14852</v>
      </c>
      <c r="Q7" s="5">
        <v>118</v>
      </c>
      <c r="R7" s="5">
        <v>1011</v>
      </c>
      <c r="S7" s="5">
        <v>8073</v>
      </c>
      <c r="T7" s="5">
        <v>8073</v>
      </c>
    </row>
    <row r="8" spans="1:23" s="17" customFormat="1" ht="24.95" customHeight="1" x14ac:dyDescent="0.15">
      <c r="A8" s="26"/>
      <c r="B8" s="2" t="s">
        <v>17</v>
      </c>
      <c r="C8" s="5">
        <v>20641</v>
      </c>
      <c r="D8" s="5">
        <v>219129</v>
      </c>
      <c r="E8" s="5">
        <v>3724</v>
      </c>
      <c r="F8" s="5">
        <v>88559</v>
      </c>
      <c r="G8" s="5">
        <v>3270</v>
      </c>
      <c r="H8" s="5">
        <v>22505</v>
      </c>
      <c r="I8" s="5">
        <v>1000</v>
      </c>
      <c r="J8" s="5">
        <v>31053</v>
      </c>
      <c r="K8" s="5">
        <v>334</v>
      </c>
      <c r="L8" s="5">
        <v>6398</v>
      </c>
      <c r="M8" s="5">
        <v>1693</v>
      </c>
      <c r="N8" s="16">
        <v>45305</v>
      </c>
      <c r="O8" s="5">
        <v>2880</v>
      </c>
      <c r="P8" s="5">
        <v>16603</v>
      </c>
      <c r="Q8" s="5">
        <v>141</v>
      </c>
      <c r="R8" s="5">
        <v>1107</v>
      </c>
      <c r="S8" s="5">
        <v>7599</v>
      </c>
      <c r="T8" s="5">
        <v>7599</v>
      </c>
    </row>
    <row r="9" spans="1:23" ht="24.95" customHeight="1" x14ac:dyDescent="0.15">
      <c r="A9" s="26"/>
      <c r="B9" s="2" t="s">
        <v>18</v>
      </c>
      <c r="C9" s="5">
        <v>19753</v>
      </c>
      <c r="D9" s="5">
        <v>212712</v>
      </c>
      <c r="E9" s="5">
        <v>3628</v>
      </c>
      <c r="F9" s="5">
        <v>80540</v>
      </c>
      <c r="G9" s="5">
        <v>3686</v>
      </c>
      <c r="H9" s="5">
        <v>26427</v>
      </c>
      <c r="I9" s="5">
        <v>1033</v>
      </c>
      <c r="J9" s="5">
        <v>28297</v>
      </c>
      <c r="K9" s="5">
        <v>357</v>
      </c>
      <c r="L9" s="5">
        <v>6774</v>
      </c>
      <c r="M9" s="5">
        <v>1807</v>
      </c>
      <c r="N9" s="16">
        <v>47319</v>
      </c>
      <c r="O9" s="5">
        <v>2657</v>
      </c>
      <c r="P9" s="5">
        <v>15789</v>
      </c>
      <c r="Q9" s="5">
        <v>128</v>
      </c>
      <c r="R9" s="5">
        <v>1109</v>
      </c>
      <c r="S9" s="5">
        <v>6457</v>
      </c>
      <c r="T9" s="5">
        <v>6457</v>
      </c>
    </row>
    <row r="10" spans="1:23" ht="24.95" customHeight="1" x14ac:dyDescent="0.15">
      <c r="A10" s="25" t="s">
        <v>19</v>
      </c>
      <c r="B10" s="2" t="s">
        <v>20</v>
      </c>
      <c r="C10" s="5">
        <v>18633</v>
      </c>
      <c r="D10" s="5">
        <v>208930</v>
      </c>
      <c r="E10" s="5">
        <v>3617</v>
      </c>
      <c r="F10" s="5">
        <v>79685</v>
      </c>
      <c r="G10" s="5">
        <v>3721</v>
      </c>
      <c r="H10" s="5">
        <v>24308</v>
      </c>
      <c r="I10" s="5">
        <v>1065</v>
      </c>
      <c r="J10" s="5">
        <v>27800</v>
      </c>
      <c r="K10" s="5">
        <v>389</v>
      </c>
      <c r="L10" s="5">
        <v>6672</v>
      </c>
      <c r="M10" s="5">
        <v>1765</v>
      </c>
      <c r="N10" s="16">
        <v>48569</v>
      </c>
      <c r="O10" s="5">
        <v>2662</v>
      </c>
      <c r="P10" s="5">
        <v>15500</v>
      </c>
      <c r="Q10" s="5">
        <v>124</v>
      </c>
      <c r="R10" s="5">
        <v>1106</v>
      </c>
      <c r="S10" s="5">
        <v>5290</v>
      </c>
      <c r="T10" s="5">
        <v>5290</v>
      </c>
    </row>
    <row r="11" spans="1:23" ht="24.95" customHeight="1" x14ac:dyDescent="0.15">
      <c r="A11" s="27"/>
      <c r="B11" s="10" t="s">
        <v>35</v>
      </c>
      <c r="C11" s="11">
        <f t="shared" ref="C11:R11" si="0">SUM(C12:C23)</f>
        <v>11113</v>
      </c>
      <c r="D11" s="11">
        <f t="shared" si="0"/>
        <v>153641</v>
      </c>
      <c r="E11" s="11">
        <f t="shared" si="0"/>
        <v>2892</v>
      </c>
      <c r="F11" s="11">
        <f t="shared" si="0"/>
        <v>56351</v>
      </c>
      <c r="G11" s="11">
        <f t="shared" si="0"/>
        <v>3198</v>
      </c>
      <c r="H11" s="11">
        <f t="shared" si="0"/>
        <v>18898</v>
      </c>
      <c r="I11" s="11">
        <f>SUM(I12:I23)</f>
        <v>832</v>
      </c>
      <c r="J11" s="11">
        <f t="shared" si="0"/>
        <v>21553</v>
      </c>
      <c r="K11" s="11">
        <f t="shared" si="0"/>
        <v>289</v>
      </c>
      <c r="L11" s="11">
        <f t="shared" si="0"/>
        <v>4510</v>
      </c>
      <c r="M11" s="11">
        <f t="shared" si="0"/>
        <v>1656</v>
      </c>
      <c r="N11" s="11">
        <f t="shared" si="0"/>
        <v>41147</v>
      </c>
      <c r="O11" s="11">
        <f t="shared" si="0"/>
        <v>2117</v>
      </c>
      <c r="P11" s="11">
        <f t="shared" si="0"/>
        <v>10086</v>
      </c>
      <c r="Q11" s="11">
        <f t="shared" si="0"/>
        <v>129</v>
      </c>
      <c r="R11" s="11">
        <f t="shared" si="0"/>
        <v>1096</v>
      </c>
      <c r="S11" s="11">
        <f>SUM(S12:S23)</f>
        <v>0</v>
      </c>
      <c r="T11" s="11">
        <f>SUM(T12:T23)</f>
        <v>0</v>
      </c>
    </row>
    <row r="12" spans="1:23" ht="19.5" customHeight="1" x14ac:dyDescent="0.15">
      <c r="A12" s="28" t="s">
        <v>33</v>
      </c>
      <c r="B12" s="10" t="s">
        <v>21</v>
      </c>
      <c r="C12" s="20">
        <f>E12+G12+I12+K12+M12+O12+Q12+S12</f>
        <v>252</v>
      </c>
      <c r="D12" s="11">
        <f>SUM(F12+H12+J12+L12+N12+P12+R12+T12)</f>
        <v>2726</v>
      </c>
      <c r="E12" s="21">
        <v>8</v>
      </c>
      <c r="F12" s="21">
        <v>156</v>
      </c>
      <c r="G12" s="21">
        <v>104</v>
      </c>
      <c r="H12" s="21">
        <v>560</v>
      </c>
      <c r="I12" s="21">
        <v>30</v>
      </c>
      <c r="J12" s="21">
        <v>801</v>
      </c>
      <c r="K12" s="21">
        <v>12</v>
      </c>
      <c r="L12" s="21">
        <v>215</v>
      </c>
      <c r="M12" s="21">
        <v>18</v>
      </c>
      <c r="N12" s="21">
        <v>532</v>
      </c>
      <c r="O12" s="21">
        <v>76</v>
      </c>
      <c r="P12" s="21">
        <v>429</v>
      </c>
      <c r="Q12" s="21">
        <v>4</v>
      </c>
      <c r="R12" s="21">
        <v>33</v>
      </c>
      <c r="S12" s="11">
        <v>0</v>
      </c>
      <c r="T12" s="11">
        <v>0</v>
      </c>
    </row>
    <row r="13" spans="1:23" ht="19.5" customHeight="1" x14ac:dyDescent="0.15">
      <c r="A13" s="28"/>
      <c r="B13" s="10" t="s">
        <v>22</v>
      </c>
      <c r="C13" s="20">
        <f>E13+G13+I13+K13+M13+O13+Q13+S13</f>
        <v>0</v>
      </c>
      <c r="D13" s="11">
        <f t="shared" ref="D13:D23" si="1">SUM(F13+H13+J13+L13+N13+P13+R13+T13)</f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11">
        <v>0</v>
      </c>
      <c r="T13" s="11">
        <v>0</v>
      </c>
    </row>
    <row r="14" spans="1:23" ht="19.5" customHeight="1" x14ac:dyDescent="0.15">
      <c r="A14" s="27"/>
      <c r="B14" s="10" t="s">
        <v>23</v>
      </c>
      <c r="C14" s="20">
        <f t="shared" ref="C14:C23" si="2">E14+G14+I14+K14+M14+O14+Q14+S14</f>
        <v>830</v>
      </c>
      <c r="D14" s="11">
        <f t="shared" si="1"/>
        <v>9193</v>
      </c>
      <c r="E14" s="21">
        <v>131</v>
      </c>
      <c r="F14" s="21">
        <v>2218</v>
      </c>
      <c r="G14" s="21">
        <v>296</v>
      </c>
      <c r="H14" s="21">
        <v>1653</v>
      </c>
      <c r="I14" s="21">
        <v>77</v>
      </c>
      <c r="J14" s="21">
        <v>1360</v>
      </c>
      <c r="K14" s="21">
        <v>25</v>
      </c>
      <c r="L14" s="21">
        <v>541</v>
      </c>
      <c r="M14" s="21">
        <v>113</v>
      </c>
      <c r="N14" s="21">
        <v>2506</v>
      </c>
      <c r="O14" s="21">
        <v>180</v>
      </c>
      <c r="P14" s="21">
        <v>829</v>
      </c>
      <c r="Q14" s="21">
        <v>8</v>
      </c>
      <c r="R14" s="21">
        <v>86</v>
      </c>
      <c r="S14" s="11">
        <v>0</v>
      </c>
      <c r="T14" s="11">
        <v>0</v>
      </c>
    </row>
    <row r="15" spans="1:23" ht="19.5" customHeight="1" x14ac:dyDescent="0.15">
      <c r="A15" s="27"/>
      <c r="B15" s="10" t="s">
        <v>24</v>
      </c>
      <c r="C15" s="20">
        <f t="shared" si="2"/>
        <v>977</v>
      </c>
      <c r="D15" s="11">
        <f t="shared" si="1"/>
        <v>15351</v>
      </c>
      <c r="E15" s="21">
        <v>307</v>
      </c>
      <c r="F15" s="21">
        <v>6152</v>
      </c>
      <c r="G15" s="21">
        <v>241</v>
      </c>
      <c r="H15" s="21">
        <v>1448</v>
      </c>
      <c r="I15" s="21">
        <v>82</v>
      </c>
      <c r="J15" s="21">
        <v>2240</v>
      </c>
      <c r="K15" s="21">
        <v>26</v>
      </c>
      <c r="L15" s="21">
        <v>410</v>
      </c>
      <c r="M15" s="21">
        <v>188</v>
      </c>
      <c r="N15" s="21">
        <v>4446</v>
      </c>
      <c r="O15" s="21">
        <v>127</v>
      </c>
      <c r="P15" s="21">
        <v>607</v>
      </c>
      <c r="Q15" s="21">
        <v>6</v>
      </c>
      <c r="R15" s="21">
        <v>48</v>
      </c>
      <c r="S15" s="11">
        <v>0</v>
      </c>
      <c r="T15" s="11">
        <v>0</v>
      </c>
      <c r="W15" s="12"/>
    </row>
    <row r="16" spans="1:23" ht="19.5" customHeight="1" x14ac:dyDescent="0.15">
      <c r="A16" s="27"/>
      <c r="B16" s="10" t="s">
        <v>25</v>
      </c>
      <c r="C16" s="20">
        <f t="shared" si="2"/>
        <v>1076</v>
      </c>
      <c r="D16" s="11">
        <f t="shared" si="1"/>
        <v>13789</v>
      </c>
      <c r="E16" s="21">
        <v>257</v>
      </c>
      <c r="F16" s="21">
        <v>4698</v>
      </c>
      <c r="G16" s="21">
        <v>301</v>
      </c>
      <c r="H16" s="21">
        <v>1666</v>
      </c>
      <c r="I16" s="21">
        <v>85</v>
      </c>
      <c r="J16" s="21">
        <v>1395</v>
      </c>
      <c r="K16" s="21">
        <v>21</v>
      </c>
      <c r="L16" s="21">
        <v>270</v>
      </c>
      <c r="M16" s="21">
        <v>184</v>
      </c>
      <c r="N16" s="21">
        <v>4447</v>
      </c>
      <c r="O16" s="21">
        <v>211</v>
      </c>
      <c r="P16" s="21">
        <v>1149</v>
      </c>
      <c r="Q16" s="21">
        <v>17</v>
      </c>
      <c r="R16" s="21">
        <v>164</v>
      </c>
      <c r="S16" s="11">
        <v>0</v>
      </c>
      <c r="T16" s="11">
        <v>0</v>
      </c>
    </row>
    <row r="17" spans="1:20" ht="19.5" customHeight="1" x14ac:dyDescent="0.15">
      <c r="A17" s="27"/>
      <c r="B17" s="10" t="s">
        <v>26</v>
      </c>
      <c r="C17" s="20">
        <f t="shared" si="2"/>
        <v>1122</v>
      </c>
      <c r="D17" s="11">
        <f t="shared" si="1"/>
        <v>15839</v>
      </c>
      <c r="E17" s="21">
        <v>293</v>
      </c>
      <c r="F17" s="21">
        <v>6107</v>
      </c>
      <c r="G17" s="21">
        <v>337</v>
      </c>
      <c r="H17" s="21">
        <v>1880</v>
      </c>
      <c r="I17" s="21">
        <v>73</v>
      </c>
      <c r="J17" s="21">
        <v>1965</v>
      </c>
      <c r="K17" s="21">
        <v>29</v>
      </c>
      <c r="L17" s="21">
        <v>445</v>
      </c>
      <c r="M17" s="21">
        <v>181</v>
      </c>
      <c r="N17" s="21">
        <v>4246</v>
      </c>
      <c r="O17" s="21">
        <v>197</v>
      </c>
      <c r="P17" s="21">
        <v>1079</v>
      </c>
      <c r="Q17" s="21">
        <v>12</v>
      </c>
      <c r="R17" s="21">
        <v>117</v>
      </c>
      <c r="S17" s="11">
        <v>0</v>
      </c>
      <c r="T17" s="11">
        <v>0</v>
      </c>
    </row>
    <row r="18" spans="1:20" ht="19.5" customHeight="1" x14ac:dyDescent="0.15">
      <c r="A18" s="27"/>
      <c r="B18" s="10" t="s">
        <v>27</v>
      </c>
      <c r="C18" s="20">
        <f t="shared" si="2"/>
        <v>1173</v>
      </c>
      <c r="D18" s="11">
        <f t="shared" si="1"/>
        <v>16983</v>
      </c>
      <c r="E18" s="21">
        <v>329</v>
      </c>
      <c r="F18" s="21">
        <v>6409</v>
      </c>
      <c r="G18" s="21">
        <v>315</v>
      </c>
      <c r="H18" s="21">
        <v>1912</v>
      </c>
      <c r="I18" s="21">
        <v>69</v>
      </c>
      <c r="J18" s="21">
        <v>2240</v>
      </c>
      <c r="K18" s="21">
        <v>33</v>
      </c>
      <c r="L18" s="21">
        <v>535</v>
      </c>
      <c r="M18" s="21">
        <v>182</v>
      </c>
      <c r="N18" s="21">
        <v>4705</v>
      </c>
      <c r="O18" s="21">
        <v>233</v>
      </c>
      <c r="P18" s="21">
        <v>1096</v>
      </c>
      <c r="Q18" s="21">
        <v>12</v>
      </c>
      <c r="R18" s="21">
        <v>86</v>
      </c>
      <c r="S18" s="11">
        <v>0</v>
      </c>
      <c r="T18" s="11">
        <v>0</v>
      </c>
    </row>
    <row r="19" spans="1:20" ht="19.5" customHeight="1" x14ac:dyDescent="0.15">
      <c r="A19" s="27"/>
      <c r="B19" s="10" t="s">
        <v>28</v>
      </c>
      <c r="C19" s="20">
        <f t="shared" si="2"/>
        <v>1256</v>
      </c>
      <c r="D19" s="11">
        <f t="shared" si="1"/>
        <v>17906</v>
      </c>
      <c r="E19" s="21">
        <v>331</v>
      </c>
      <c r="F19" s="21">
        <v>6570</v>
      </c>
      <c r="G19" s="21">
        <v>366</v>
      </c>
      <c r="H19" s="21">
        <v>2109</v>
      </c>
      <c r="I19" s="21">
        <v>88</v>
      </c>
      <c r="J19" s="21">
        <v>2791</v>
      </c>
      <c r="K19" s="21">
        <v>32</v>
      </c>
      <c r="L19" s="21">
        <v>465</v>
      </c>
      <c r="M19" s="21">
        <v>181</v>
      </c>
      <c r="N19" s="21">
        <v>4544</v>
      </c>
      <c r="O19" s="21">
        <v>243</v>
      </c>
      <c r="P19" s="21">
        <v>1300</v>
      </c>
      <c r="Q19" s="21">
        <v>15</v>
      </c>
      <c r="R19" s="21">
        <v>127</v>
      </c>
      <c r="S19" s="11">
        <v>0</v>
      </c>
      <c r="T19" s="11">
        <v>0</v>
      </c>
    </row>
    <row r="20" spans="1:20" ht="19.5" customHeight="1" x14ac:dyDescent="0.15">
      <c r="A20" s="27"/>
      <c r="B20" s="10" t="s">
        <v>29</v>
      </c>
      <c r="C20" s="20">
        <f t="shared" si="2"/>
        <v>1063</v>
      </c>
      <c r="D20" s="11">
        <f t="shared" si="1"/>
        <v>14894</v>
      </c>
      <c r="E20" s="21">
        <v>275</v>
      </c>
      <c r="F20" s="21">
        <v>5197</v>
      </c>
      <c r="G20" s="21">
        <v>299</v>
      </c>
      <c r="H20" s="21">
        <v>1781</v>
      </c>
      <c r="I20" s="21">
        <v>78</v>
      </c>
      <c r="J20" s="21">
        <v>2100</v>
      </c>
      <c r="K20" s="21">
        <v>27</v>
      </c>
      <c r="L20" s="21">
        <v>450</v>
      </c>
      <c r="M20" s="21">
        <v>174</v>
      </c>
      <c r="N20" s="21">
        <v>4239</v>
      </c>
      <c r="O20" s="21">
        <v>187</v>
      </c>
      <c r="P20" s="21">
        <v>954</v>
      </c>
      <c r="Q20" s="21">
        <v>23</v>
      </c>
      <c r="R20" s="21">
        <v>173</v>
      </c>
      <c r="S20" s="11">
        <v>0</v>
      </c>
      <c r="T20" s="11">
        <v>0</v>
      </c>
    </row>
    <row r="21" spans="1:20" ht="19.5" customHeight="1" x14ac:dyDescent="0.15">
      <c r="A21" s="28" t="s">
        <v>36</v>
      </c>
      <c r="B21" s="10" t="s">
        <v>30</v>
      </c>
      <c r="C21" s="20">
        <f t="shared" si="2"/>
        <v>1041</v>
      </c>
      <c r="D21" s="11">
        <f t="shared" si="1"/>
        <v>15276</v>
      </c>
      <c r="E21" s="21">
        <v>294</v>
      </c>
      <c r="F21" s="21">
        <v>5780</v>
      </c>
      <c r="G21" s="21">
        <v>276</v>
      </c>
      <c r="H21" s="21">
        <v>1728</v>
      </c>
      <c r="I21" s="21">
        <v>74</v>
      </c>
      <c r="J21" s="21">
        <v>1920</v>
      </c>
      <c r="K21" s="21">
        <v>25</v>
      </c>
      <c r="L21" s="21">
        <v>344</v>
      </c>
      <c r="M21" s="21">
        <v>172</v>
      </c>
      <c r="N21" s="21">
        <v>4443</v>
      </c>
      <c r="O21" s="21">
        <v>188</v>
      </c>
      <c r="P21" s="21">
        <v>947</v>
      </c>
      <c r="Q21" s="21">
        <v>12</v>
      </c>
      <c r="R21" s="21">
        <v>114</v>
      </c>
      <c r="S21" s="11">
        <v>0</v>
      </c>
      <c r="T21" s="11">
        <v>0</v>
      </c>
    </row>
    <row r="22" spans="1:20" ht="19.5" customHeight="1" x14ac:dyDescent="0.15">
      <c r="A22" s="27"/>
      <c r="B22" s="10" t="s">
        <v>31</v>
      </c>
      <c r="C22" s="20">
        <f t="shared" si="2"/>
        <v>1208</v>
      </c>
      <c r="D22" s="11">
        <f t="shared" si="1"/>
        <v>16753</v>
      </c>
      <c r="E22" s="21">
        <v>326</v>
      </c>
      <c r="F22" s="21">
        <v>6148</v>
      </c>
      <c r="G22" s="21">
        <v>335</v>
      </c>
      <c r="H22" s="21">
        <v>2129</v>
      </c>
      <c r="I22" s="21">
        <v>81</v>
      </c>
      <c r="J22" s="21">
        <v>2165</v>
      </c>
      <c r="K22" s="21">
        <v>24</v>
      </c>
      <c r="L22" s="21">
        <v>280</v>
      </c>
      <c r="M22" s="21">
        <v>179</v>
      </c>
      <c r="N22" s="21">
        <v>4698</v>
      </c>
      <c r="O22" s="21">
        <v>252</v>
      </c>
      <c r="P22" s="21">
        <v>1255</v>
      </c>
      <c r="Q22" s="21">
        <v>11</v>
      </c>
      <c r="R22" s="21">
        <v>78</v>
      </c>
      <c r="S22" s="11">
        <v>0</v>
      </c>
      <c r="T22" s="11">
        <v>0</v>
      </c>
    </row>
    <row r="23" spans="1:20" ht="19.5" customHeight="1" thickBot="1" x14ac:dyDescent="0.2">
      <c r="A23" s="29"/>
      <c r="B23" s="22" t="s">
        <v>32</v>
      </c>
      <c r="C23" s="23">
        <f t="shared" si="2"/>
        <v>1115</v>
      </c>
      <c r="D23" s="19">
        <f t="shared" si="1"/>
        <v>14931</v>
      </c>
      <c r="E23" s="24">
        <v>341</v>
      </c>
      <c r="F23" s="24">
        <v>6916</v>
      </c>
      <c r="G23" s="24">
        <v>328</v>
      </c>
      <c r="H23" s="24">
        <v>2032</v>
      </c>
      <c r="I23" s="24">
        <v>95</v>
      </c>
      <c r="J23" s="24">
        <v>2576</v>
      </c>
      <c r="K23" s="24">
        <v>35</v>
      </c>
      <c r="L23" s="24">
        <v>555</v>
      </c>
      <c r="M23" s="24">
        <v>84</v>
      </c>
      <c r="N23" s="24">
        <v>2341</v>
      </c>
      <c r="O23" s="24">
        <v>223</v>
      </c>
      <c r="P23" s="24">
        <v>441</v>
      </c>
      <c r="Q23" s="24">
        <v>9</v>
      </c>
      <c r="R23" s="24">
        <v>70</v>
      </c>
      <c r="S23" s="19">
        <v>0</v>
      </c>
      <c r="T23" s="30">
        <v>0</v>
      </c>
    </row>
    <row r="24" spans="1:20" s="3" customFormat="1" ht="18.75" customHeight="1" thickTop="1" x14ac:dyDescent="0.15">
      <c r="C24" s="18"/>
      <c r="D24" s="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s="3" customFormat="1" ht="12.95" customHeight="1" x14ac:dyDescent="0.15">
      <c r="A25" s="4" t="s">
        <v>1</v>
      </c>
    </row>
    <row r="26" spans="1:20" s="3" customFormat="1" ht="12.95" customHeight="1" x14ac:dyDescent="0.15">
      <c r="A26" s="4" t="s">
        <v>37</v>
      </c>
    </row>
  </sheetData>
  <mergeCells count="11">
    <mergeCell ref="A4:B6"/>
    <mergeCell ref="E4:H4"/>
    <mergeCell ref="E5:F5"/>
    <mergeCell ref="G5:H5"/>
    <mergeCell ref="S4:T5"/>
    <mergeCell ref="O4:P5"/>
    <mergeCell ref="Q4:R5"/>
    <mergeCell ref="C4:D5"/>
    <mergeCell ref="I4:J5"/>
    <mergeCell ref="K4:L5"/>
    <mergeCell ref="M4:N5"/>
  </mergeCells>
  <phoneticPr fontId="1"/>
  <pageMargins left="0.6692913385826772" right="0.47244094488188981" top="0.78740157480314965" bottom="0.35433070866141736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１０－１０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2021-08-24T00:44:23Z</cp:lastPrinted>
  <dcterms:created xsi:type="dcterms:W3CDTF">1998-02-24T05:07:12Z</dcterms:created>
  <dcterms:modified xsi:type="dcterms:W3CDTF">2022-03-11T01:52:27Z</dcterms:modified>
</cp:coreProperties>
</file>