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統計資料データ\令和03年度版　斑鳩町統計資料\決裁データ\"/>
    </mc:Choice>
  </mc:AlternateContent>
  <bookViews>
    <workbookView xWindow="3060" yWindow="1455" windowWidth="12300" windowHeight="9060"/>
  </bookViews>
  <sheets>
    <sheet name="１０－１１" sheetId="1" r:id="rId1"/>
  </sheets>
  <calcPr calcId="162913"/>
</workbook>
</file>

<file path=xl/calcChain.xml><?xml version="1.0" encoding="utf-8"?>
<calcChain xmlns="http://schemas.openxmlformats.org/spreadsheetml/2006/main">
  <c r="M9" i="1" l="1"/>
  <c r="D9" i="1"/>
  <c r="C9" i="1"/>
  <c r="D10" i="1" l="1"/>
  <c r="C10" i="1"/>
  <c r="M10" i="1"/>
</calcChain>
</file>

<file path=xl/sharedStrings.xml><?xml version="1.0" encoding="utf-8"?>
<sst xmlns="http://schemas.openxmlformats.org/spreadsheetml/2006/main" count="39" uniqueCount="30">
  <si>
    <t>年度・種別</t>
    <rPh sb="0" eb="2">
      <t>ネンド</t>
    </rPh>
    <rPh sb="3" eb="5">
      <t>シュベツ</t>
    </rPh>
    <phoneticPr fontId="1"/>
  </si>
  <si>
    <t>総数</t>
    <rPh sb="0" eb="2">
      <t>ソウスウ</t>
    </rPh>
    <phoneticPr fontId="1"/>
  </si>
  <si>
    <t>室別利用状況</t>
    <rPh sb="0" eb="1">
      <t>シツ</t>
    </rPh>
    <rPh sb="1" eb="2">
      <t>ベツ</t>
    </rPh>
    <rPh sb="2" eb="4">
      <t>リヨウ</t>
    </rPh>
    <rPh sb="4" eb="6">
      <t>ジョウキョウ</t>
    </rPh>
    <phoneticPr fontId="1"/>
  </si>
  <si>
    <t>種目別利用状況</t>
    <rPh sb="0" eb="3">
      <t>シュモクベツ</t>
    </rPh>
    <rPh sb="3" eb="5">
      <t>リヨウ</t>
    </rPh>
    <rPh sb="5" eb="7">
      <t>ジョウキョウ</t>
    </rPh>
    <phoneticPr fontId="1"/>
  </si>
  <si>
    <t>アリーナ</t>
    <phoneticPr fontId="1"/>
  </si>
  <si>
    <t>サブアリーナ</t>
    <phoneticPr fontId="1"/>
  </si>
  <si>
    <t>武道場</t>
    <rPh sb="0" eb="3">
      <t>ブドウジョウ</t>
    </rPh>
    <phoneticPr fontId="1"/>
  </si>
  <si>
    <t>バレーボール</t>
    <phoneticPr fontId="1"/>
  </si>
  <si>
    <t>バスケットボール</t>
    <phoneticPr fontId="1"/>
  </si>
  <si>
    <t>ハンドボール</t>
    <phoneticPr fontId="1"/>
  </si>
  <si>
    <t>バトミントン</t>
    <phoneticPr fontId="1"/>
  </si>
  <si>
    <t>卓球</t>
    <rPh sb="0" eb="2">
      <t>タッキュウ</t>
    </rPh>
    <phoneticPr fontId="1"/>
  </si>
  <si>
    <t>レスリング</t>
    <phoneticPr fontId="1"/>
  </si>
  <si>
    <t>体操</t>
    <rPh sb="0" eb="2">
      <t>タイソウ</t>
    </rPh>
    <phoneticPr fontId="1"/>
  </si>
  <si>
    <t>武道</t>
    <rPh sb="0" eb="2">
      <t>ブドウ</t>
    </rPh>
    <phoneticPr fontId="1"/>
  </si>
  <si>
    <t>その他</t>
    <rPh sb="0" eb="3">
      <t>ソノタ</t>
    </rPh>
    <phoneticPr fontId="1"/>
  </si>
  <si>
    <t xml:space="preserve"> 資料：教育委員会　生涯学習課</t>
    <rPh sb="1" eb="3">
      <t>シリョウ</t>
    </rPh>
    <rPh sb="4" eb="9">
      <t>キョウイクイインカイ</t>
    </rPh>
    <rPh sb="10" eb="15">
      <t>ショウガイガクシュウカ</t>
    </rPh>
    <phoneticPr fontId="1"/>
  </si>
  <si>
    <t>テニスコート</t>
    <phoneticPr fontId="1"/>
  </si>
  <si>
    <t>利用
件数</t>
    <phoneticPr fontId="1"/>
  </si>
  <si>
    <t>利用
者数</t>
    <phoneticPr fontId="1"/>
  </si>
  <si>
    <t>（単位　件、人）</t>
    <rPh sb="1" eb="3">
      <t>タンイ</t>
    </rPh>
    <rPh sb="4" eb="5">
      <t>ケン</t>
    </rPh>
    <rPh sb="6" eb="7">
      <t>ニン</t>
    </rPh>
    <phoneticPr fontId="1"/>
  </si>
  <si>
    <t>平成</t>
    <rPh sb="0" eb="2">
      <t>ヘイセイ</t>
    </rPh>
    <phoneticPr fontId="1"/>
  </si>
  <si>
    <t>28年度</t>
    <rPh sb="2" eb="4">
      <t>ネンド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</si>
  <si>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</si>
  <si>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</si>
  <si>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１０－１１　す こ や か 斑 鳩 ・ ス ポ ー ツ セ ン タ ー の 利 用 状 況</t>
    <rPh sb="14" eb="17">
      <t>イカルガ</t>
    </rPh>
    <rPh sb="38" eb="41">
      <t>リヨウ</t>
    </rPh>
    <rPh sb="42" eb="45">
      <t>ジョウキョウ</t>
    </rPh>
    <phoneticPr fontId="1"/>
  </si>
  <si>
    <t>令和</t>
    <rPh sb="0" eb="2">
      <t>レイワ</t>
    </rPh>
    <phoneticPr fontId="1"/>
  </si>
  <si>
    <t>元年度</t>
    <rPh sb="0" eb="1">
      <t>ゲン</t>
    </rPh>
    <rPh sb="1" eb="3">
      <t>ネンド</t>
    </rPh>
    <phoneticPr fontId="1"/>
  </si>
  <si>
    <t>2年度</t>
    <rPh sb="1" eb="3">
      <t>ネンド</t>
    </rPh>
    <phoneticPr fontId="1"/>
  </si>
  <si>
    <t xml:space="preserve"> （注）新型コロナウイルス感染症の拡大により、令和2年4月10日～令和2年5月31日：臨時休館、令和2年6月1日～令和3年3月31日：一部利用制限を実施した。</t>
    <rPh sb="2" eb="3">
      <t>チュウ</t>
    </rPh>
    <rPh sb="4" eb="6">
      <t>シンガタ</t>
    </rPh>
    <rPh sb="13" eb="16">
      <t>カンセンショウ</t>
    </rPh>
    <rPh sb="17" eb="19">
      <t>カクダイ</t>
    </rPh>
    <rPh sb="23" eb="25">
      <t>レイワ</t>
    </rPh>
    <rPh sb="26" eb="27">
      <t>ネン</t>
    </rPh>
    <rPh sb="28" eb="29">
      <t>ガツ</t>
    </rPh>
    <rPh sb="31" eb="32">
      <t>ニチ</t>
    </rPh>
    <rPh sb="33" eb="35">
      <t>レイワ</t>
    </rPh>
    <rPh sb="36" eb="37">
      <t>ネン</t>
    </rPh>
    <rPh sb="38" eb="39">
      <t>ガツ</t>
    </rPh>
    <rPh sb="41" eb="42">
      <t>ニチ</t>
    </rPh>
    <rPh sb="43" eb="45">
      <t>リンジ</t>
    </rPh>
    <rPh sb="45" eb="47">
      <t>キュウカン</t>
    </rPh>
    <rPh sb="48" eb="50">
      <t>レイワ</t>
    </rPh>
    <rPh sb="51" eb="52">
      <t>ネン</t>
    </rPh>
    <rPh sb="53" eb="54">
      <t>ガツ</t>
    </rPh>
    <rPh sb="55" eb="56">
      <t>ニチ</t>
    </rPh>
    <rPh sb="57" eb="59">
      <t>レイワ</t>
    </rPh>
    <rPh sb="60" eb="61">
      <t>ネン</t>
    </rPh>
    <rPh sb="62" eb="63">
      <t>ガツ</t>
    </rPh>
    <rPh sb="65" eb="66">
      <t>ニチ</t>
    </rPh>
    <rPh sb="67" eb="69">
      <t>イチブ</t>
    </rPh>
    <rPh sb="69" eb="71">
      <t>リヨウ</t>
    </rPh>
    <rPh sb="71" eb="73">
      <t>セイゲン</t>
    </rPh>
    <rPh sb="74" eb="76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</si>
</sst>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0;\-###\ ###\ ##0;&quot;-&quot;"/>
  </numFmts>
  <fonts count="9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distributed" justifyLastLine="1"/>
    </xf>
    <xf numFmtId="0" fontId="3" fillId="0" borderId="0" xfId="0" applyFont="1" applyBorder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vertical="top"/>
    </xf>
    <xf numFmtId="0" fontId="3" fillId="0" borderId="2" xfId="0" applyFont="1" applyBorder="1" applyAlignment="1">
      <alignment horizontal="distributed" vertical="center" wrapText="1" justifyLastLine="1"/>
    </xf>
    <xf numFmtId="0" fontId="7" fillId="0" borderId="0" xfId="0" applyFont="1"/>
    <xf numFmtId="0" fontId="0" fillId="0" borderId="0" xfId="0" applyBorder="1"/>
    <xf numFmtId="0" fontId="4" fillId="0" borderId="3" xfId="0" applyFont="1" applyBorder="1" applyAlignment="1">
      <alignment horizontal="distributed" justifyLastLine="1"/>
    </xf>
    <xf numFmtId="176" fontId="4" fillId="2" borderId="4" xfId="0" applyNumberFormat="1" applyFont="1" applyFill="1" applyBorder="1"/>
    <xf numFmtId="0" fontId="3" fillId="0" borderId="0" xfId="0" applyFont="1" applyAlignment="1">
      <alignment horizontal="right"/>
    </xf>
    <xf numFmtId="176" fontId="3" fillId="2" borderId="0" xfId="0" applyNumberFormat="1" applyFont="1" applyFill="1" applyBorder="1"/>
    <xf numFmtId="176" fontId="4" fillId="2" borderId="4" xfId="0" applyNumberFormat="1" applyFont="1" applyFill="1" applyBorder="1" applyAlignment="1">
      <alignment shrinkToFit="1"/>
    </xf>
    <xf numFmtId="0" fontId="0" fillId="0" borderId="0" xfId="0" applyFont="1"/>
    <xf numFmtId="0" fontId="0" fillId="0" borderId="0" xfId="0" applyFont="1" applyBorder="1"/>
    <xf numFmtId="176" fontId="3" fillId="2" borderId="0" xfId="0" applyNumberFormat="1" applyFont="1" applyFill="1" applyBorder="1" applyAlignment="1">
      <alignment shrinkToFit="1"/>
    </xf>
    <xf numFmtId="0" fontId="4" fillId="0" borderId="4" xfId="0" applyFont="1" applyBorder="1"/>
    <xf numFmtId="0" fontId="8" fillId="0" borderId="0" xfId="0" applyFont="1"/>
    <xf numFmtId="0" fontId="3" fillId="0" borderId="12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showGridLines="0" tabSelected="1" zoomScale="101" zoomScaleNormal="101" workbookViewId="0">
      <selection activeCell="W6" sqref="W6"/>
    </sheetView>
  </sheetViews>
  <sheetFormatPr defaultRowHeight="13.5" x14ac:dyDescent="0.15"/>
  <cols>
    <col min="1" max="1" width="4.5" customWidth="1"/>
    <col min="2" max="2" width="6" customWidth="1"/>
    <col min="3" max="3" width="6.125" customWidth="1"/>
    <col min="4" max="4" width="7.375" bestFit="1" customWidth="1"/>
    <col min="5" max="7" width="6.125" customWidth="1"/>
    <col min="8" max="12" width="5.625" customWidth="1"/>
    <col min="13" max="13" width="6.375" customWidth="1"/>
    <col min="14" max="18" width="6.875" customWidth="1"/>
    <col min="19" max="19" width="6" customWidth="1"/>
    <col min="20" max="20" width="7.125" customWidth="1"/>
    <col min="21" max="21" width="5.375" customWidth="1"/>
    <col min="22" max="22" width="5.625" customWidth="1"/>
  </cols>
  <sheetData>
    <row r="1" spans="1:23" ht="25.5" customHeight="1" x14ac:dyDescent="0.15">
      <c r="A1" s="6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25.5" customHeight="1" thickBot="1" x14ac:dyDescent="0.2">
      <c r="A2" s="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2" t="s">
        <v>20</v>
      </c>
    </row>
    <row r="3" spans="1:23" ht="25.5" customHeight="1" thickTop="1" x14ac:dyDescent="0.15">
      <c r="A3" s="28" t="s">
        <v>0</v>
      </c>
      <c r="B3" s="29"/>
      <c r="C3" s="20" t="s">
        <v>2</v>
      </c>
      <c r="D3" s="21"/>
      <c r="E3" s="21"/>
      <c r="F3" s="21"/>
      <c r="G3" s="21"/>
      <c r="H3" s="21"/>
      <c r="I3" s="21"/>
      <c r="J3" s="21"/>
      <c r="K3" s="21"/>
      <c r="L3" s="29"/>
      <c r="M3" s="20" t="s">
        <v>3</v>
      </c>
      <c r="N3" s="21"/>
      <c r="O3" s="21"/>
      <c r="P3" s="21"/>
      <c r="Q3" s="21"/>
      <c r="R3" s="21"/>
      <c r="S3" s="21"/>
      <c r="T3" s="21"/>
      <c r="U3" s="21"/>
      <c r="V3" s="21"/>
    </row>
    <row r="4" spans="1:23" ht="24.95" customHeight="1" x14ac:dyDescent="0.15">
      <c r="A4" s="30"/>
      <c r="B4" s="31"/>
      <c r="C4" s="22" t="s">
        <v>1</v>
      </c>
      <c r="D4" s="22"/>
      <c r="E4" s="22" t="s">
        <v>4</v>
      </c>
      <c r="F4" s="22"/>
      <c r="G4" s="22" t="s">
        <v>5</v>
      </c>
      <c r="H4" s="22"/>
      <c r="I4" s="22" t="s">
        <v>6</v>
      </c>
      <c r="J4" s="22"/>
      <c r="K4" s="22" t="s">
        <v>17</v>
      </c>
      <c r="L4" s="22"/>
      <c r="M4" s="22" t="s">
        <v>1</v>
      </c>
      <c r="N4" s="22" t="s">
        <v>7</v>
      </c>
      <c r="O4" s="22" t="s">
        <v>8</v>
      </c>
      <c r="P4" s="22" t="s">
        <v>9</v>
      </c>
      <c r="Q4" s="22" t="s">
        <v>10</v>
      </c>
      <c r="R4" s="22" t="s">
        <v>11</v>
      </c>
      <c r="S4" s="22" t="s">
        <v>12</v>
      </c>
      <c r="T4" s="23" t="s">
        <v>13</v>
      </c>
      <c r="U4" s="24" t="s">
        <v>14</v>
      </c>
      <c r="V4" s="26" t="s">
        <v>15</v>
      </c>
      <c r="W4" s="9"/>
    </row>
    <row r="5" spans="1:23" ht="39" customHeight="1" x14ac:dyDescent="0.15">
      <c r="A5" s="32"/>
      <c r="B5" s="33"/>
      <c r="C5" s="7" t="s">
        <v>18</v>
      </c>
      <c r="D5" s="7" t="s">
        <v>19</v>
      </c>
      <c r="E5" s="7" t="s">
        <v>18</v>
      </c>
      <c r="F5" s="7" t="s">
        <v>19</v>
      </c>
      <c r="G5" s="7" t="s">
        <v>18</v>
      </c>
      <c r="H5" s="7" t="s">
        <v>19</v>
      </c>
      <c r="I5" s="7" t="s">
        <v>18</v>
      </c>
      <c r="J5" s="7" t="s">
        <v>19</v>
      </c>
      <c r="K5" s="7" t="s">
        <v>18</v>
      </c>
      <c r="L5" s="7" t="s">
        <v>19</v>
      </c>
      <c r="M5" s="22"/>
      <c r="N5" s="22"/>
      <c r="O5" s="22"/>
      <c r="P5" s="22"/>
      <c r="Q5" s="22"/>
      <c r="R5" s="22"/>
      <c r="S5" s="22"/>
      <c r="T5" s="23"/>
      <c r="U5" s="25"/>
      <c r="V5" s="27"/>
      <c r="W5" s="9"/>
    </row>
    <row r="6" spans="1:23" s="15" customFormat="1" ht="24.95" customHeight="1" x14ac:dyDescent="0.15">
      <c r="A6" s="3" t="s">
        <v>21</v>
      </c>
      <c r="B6" s="2" t="s">
        <v>22</v>
      </c>
      <c r="C6" s="13">
        <v>7266</v>
      </c>
      <c r="D6" s="13">
        <v>104867</v>
      </c>
      <c r="E6" s="13">
        <v>1534</v>
      </c>
      <c r="F6" s="13">
        <v>41888</v>
      </c>
      <c r="G6" s="13">
        <v>694</v>
      </c>
      <c r="H6" s="13">
        <v>6460</v>
      </c>
      <c r="I6" s="13">
        <v>1408</v>
      </c>
      <c r="J6" s="13">
        <v>31916</v>
      </c>
      <c r="K6" s="13">
        <v>3630</v>
      </c>
      <c r="L6" s="13">
        <v>24603</v>
      </c>
      <c r="M6" s="13">
        <v>3636</v>
      </c>
      <c r="N6" s="13">
        <v>70</v>
      </c>
      <c r="O6" s="13">
        <v>207</v>
      </c>
      <c r="P6" s="13">
        <v>44</v>
      </c>
      <c r="Q6" s="13">
        <v>170</v>
      </c>
      <c r="R6" s="13">
        <v>263</v>
      </c>
      <c r="S6" s="13">
        <v>140</v>
      </c>
      <c r="T6" s="13">
        <v>1250</v>
      </c>
      <c r="U6" s="13">
        <v>802</v>
      </c>
      <c r="V6" s="13">
        <v>690</v>
      </c>
    </row>
    <row r="7" spans="1:23" s="15" customFormat="1" ht="24.95" customHeight="1" x14ac:dyDescent="0.15">
      <c r="A7" s="3"/>
      <c r="B7" s="2" t="s">
        <v>23</v>
      </c>
      <c r="C7" s="13">
        <v>6994</v>
      </c>
      <c r="D7" s="13">
        <v>111064</v>
      </c>
      <c r="E7" s="13">
        <v>1494</v>
      </c>
      <c r="F7" s="13">
        <v>52274</v>
      </c>
      <c r="G7" s="13">
        <v>809</v>
      </c>
      <c r="H7" s="13">
        <v>6381</v>
      </c>
      <c r="I7" s="13">
        <v>1421</v>
      </c>
      <c r="J7" s="13">
        <v>29904</v>
      </c>
      <c r="K7" s="13">
        <v>3270</v>
      </c>
      <c r="L7" s="13">
        <v>22505</v>
      </c>
      <c r="M7" s="13">
        <v>3724</v>
      </c>
      <c r="N7" s="13">
        <v>87</v>
      </c>
      <c r="O7" s="13">
        <v>274</v>
      </c>
      <c r="P7" s="13">
        <v>35</v>
      </c>
      <c r="Q7" s="13">
        <v>175</v>
      </c>
      <c r="R7" s="13">
        <v>312</v>
      </c>
      <c r="S7" s="13">
        <v>138</v>
      </c>
      <c r="T7" s="13">
        <v>1327</v>
      </c>
      <c r="U7" s="13">
        <v>815</v>
      </c>
      <c r="V7" s="13">
        <v>561</v>
      </c>
    </row>
    <row r="8" spans="1:23" s="16" customFormat="1" ht="24.95" customHeight="1" x14ac:dyDescent="0.15">
      <c r="A8" s="3"/>
      <c r="B8" s="2" t="s">
        <v>24</v>
      </c>
      <c r="C8" s="13">
        <v>7314</v>
      </c>
      <c r="D8" s="13">
        <v>106967</v>
      </c>
      <c r="E8" s="13">
        <v>1495</v>
      </c>
      <c r="F8" s="13">
        <v>44301</v>
      </c>
      <c r="G8" s="13">
        <v>730</v>
      </c>
      <c r="H8" s="13">
        <v>6062</v>
      </c>
      <c r="I8" s="13">
        <v>1403</v>
      </c>
      <c r="J8" s="13">
        <v>30177</v>
      </c>
      <c r="K8" s="13">
        <v>3686</v>
      </c>
      <c r="L8" s="17">
        <v>26427</v>
      </c>
      <c r="M8" s="13">
        <v>3628</v>
      </c>
      <c r="N8" s="13">
        <v>64</v>
      </c>
      <c r="O8" s="13">
        <v>180</v>
      </c>
      <c r="P8" s="13">
        <v>28</v>
      </c>
      <c r="Q8" s="13">
        <v>157</v>
      </c>
      <c r="R8" s="13">
        <v>378</v>
      </c>
      <c r="S8" s="13">
        <v>118</v>
      </c>
      <c r="T8" s="13">
        <v>1292</v>
      </c>
      <c r="U8" s="13">
        <v>829</v>
      </c>
      <c r="V8" s="13">
        <v>582</v>
      </c>
    </row>
    <row r="9" spans="1:23" s="16" customFormat="1" ht="24.95" customHeight="1" x14ac:dyDescent="0.15">
      <c r="A9" s="3" t="s">
        <v>26</v>
      </c>
      <c r="B9" s="2" t="s">
        <v>27</v>
      </c>
      <c r="C9" s="13">
        <f>SUM(E9,G9,I9,K9)</f>
        <v>7338</v>
      </c>
      <c r="D9" s="13">
        <f>SUM(F9,H9,J9,L9)</f>
        <v>103993</v>
      </c>
      <c r="E9" s="13">
        <v>1488</v>
      </c>
      <c r="F9" s="13">
        <v>44440</v>
      </c>
      <c r="G9" s="13">
        <v>755</v>
      </c>
      <c r="H9" s="13">
        <v>6004</v>
      </c>
      <c r="I9" s="13">
        <v>1374</v>
      </c>
      <c r="J9" s="13">
        <v>29241</v>
      </c>
      <c r="K9" s="13">
        <v>3721</v>
      </c>
      <c r="L9" s="17">
        <v>24308</v>
      </c>
      <c r="M9" s="13">
        <f>SUM(N9:V9)</f>
        <v>3617</v>
      </c>
      <c r="N9" s="13">
        <v>77</v>
      </c>
      <c r="O9" s="13">
        <v>188</v>
      </c>
      <c r="P9" s="13">
        <v>35</v>
      </c>
      <c r="Q9" s="13">
        <v>188</v>
      </c>
      <c r="R9" s="13">
        <v>388</v>
      </c>
      <c r="S9" s="13">
        <v>128</v>
      </c>
      <c r="T9" s="13">
        <v>1237</v>
      </c>
      <c r="U9" s="13">
        <v>837</v>
      </c>
      <c r="V9" s="13">
        <v>539</v>
      </c>
    </row>
    <row r="10" spans="1:23" s="19" customFormat="1" ht="24.95" customHeight="1" thickBot="1" x14ac:dyDescent="0.2">
      <c r="A10" s="18"/>
      <c r="B10" s="10" t="s">
        <v>28</v>
      </c>
      <c r="C10" s="11">
        <f>SUM(E10,G10,I10,K10)</f>
        <v>6090</v>
      </c>
      <c r="D10" s="11">
        <f>SUM(F10,H10,J10,L10)</f>
        <v>75249</v>
      </c>
      <c r="E10" s="11">
        <v>1284</v>
      </c>
      <c r="F10" s="11">
        <v>30588</v>
      </c>
      <c r="G10" s="11">
        <v>556</v>
      </c>
      <c r="H10" s="11">
        <v>5255</v>
      </c>
      <c r="I10" s="11">
        <v>1052</v>
      </c>
      <c r="J10" s="11">
        <v>20508</v>
      </c>
      <c r="K10" s="11">
        <v>3198</v>
      </c>
      <c r="L10" s="14">
        <v>18898</v>
      </c>
      <c r="M10" s="11">
        <f>SUM(N10:V10)</f>
        <v>2891</v>
      </c>
      <c r="N10" s="11">
        <v>84</v>
      </c>
      <c r="O10" s="11">
        <v>183</v>
      </c>
      <c r="P10" s="11">
        <v>47</v>
      </c>
      <c r="Q10" s="11">
        <v>143</v>
      </c>
      <c r="R10" s="11">
        <v>267</v>
      </c>
      <c r="S10" s="11">
        <v>81</v>
      </c>
      <c r="T10" s="11">
        <v>1044</v>
      </c>
      <c r="U10" s="11">
        <v>674</v>
      </c>
      <c r="V10" s="11">
        <v>368</v>
      </c>
    </row>
    <row r="11" spans="1:23" s="4" customFormat="1" ht="12" customHeight="1" thickTop="1" x14ac:dyDescent="0.15"/>
    <row r="12" spans="1:23" s="4" customFormat="1" ht="12.95" customHeight="1" x14ac:dyDescent="0.15">
      <c r="A12" s="5" t="s">
        <v>16</v>
      </c>
    </row>
    <row r="13" spans="1:23" s="4" customFormat="1" ht="12.95" customHeight="1" x14ac:dyDescent="0.15">
      <c r="A13" s="5" t="s">
        <v>29</v>
      </c>
    </row>
    <row r="14" spans="1:23" s="4" customFormat="1" ht="12.95" customHeight="1" x14ac:dyDescent="0.15">
      <c r="A14" s="5"/>
    </row>
    <row r="23" spans="1:20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</sheetData>
  <mergeCells count="18">
    <mergeCell ref="A3:B5"/>
    <mergeCell ref="C4:D4"/>
    <mergeCell ref="E4:F4"/>
    <mergeCell ref="G4:H4"/>
    <mergeCell ref="K4:L4"/>
    <mergeCell ref="C3:L3"/>
    <mergeCell ref="I4:J4"/>
    <mergeCell ref="M3:V3"/>
    <mergeCell ref="Q4:Q5"/>
    <mergeCell ref="R4:R5"/>
    <mergeCell ref="S4:S5"/>
    <mergeCell ref="T4:T5"/>
    <mergeCell ref="M4:M5"/>
    <mergeCell ref="N4:N5"/>
    <mergeCell ref="O4:O5"/>
    <mergeCell ref="P4:P5"/>
    <mergeCell ref="U4:U5"/>
    <mergeCell ref="V4:V5"/>
  </mergeCells>
  <phoneticPr fontId="1"/>
  <pageMargins left="0.63" right="0.62" top="0.75" bottom="0.59055118110236227" header="0" footer="0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１０－１１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2022-03-11T01:50:25Z</cp:lastPrinted>
  <dcterms:created xsi:type="dcterms:W3CDTF">1998-02-24T05:07:12Z</dcterms:created>
  <dcterms:modified xsi:type="dcterms:W3CDTF">2022-03-11T01:52:02Z</dcterms:modified>
</cp:coreProperties>
</file>