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１３－２" sheetId="1" r:id="rId1"/>
  </sheets>
  <definedNames>
    <definedName name="_xlnm.Print_Titles" localSheetId="0">'１３－２'!$2:$3</definedName>
  </definedNames>
  <calcPr calcId="162913"/>
</workbook>
</file>

<file path=xl/calcChain.xml><?xml version="1.0" encoding="utf-8"?>
<calcChain xmlns="http://schemas.openxmlformats.org/spreadsheetml/2006/main">
  <c r="Z36" i="1" l="1"/>
  <c r="AC37" i="1"/>
  <c r="AB37" i="1"/>
  <c r="AA37" i="1"/>
  <c r="Z37" i="1"/>
  <c r="AC36" i="1"/>
  <c r="AB36" i="1"/>
  <c r="AA36" i="1"/>
  <c r="Y37" i="1"/>
  <c r="Y36" i="1"/>
  <c r="X37" i="1"/>
  <c r="W37" i="1"/>
  <c r="X36" i="1"/>
  <c r="W36" i="1"/>
  <c r="V37" i="1"/>
  <c r="U37" i="1"/>
  <c r="T37" i="1"/>
  <c r="S37" i="1"/>
  <c r="V36" i="1"/>
  <c r="U36" i="1"/>
  <c r="T36" i="1"/>
  <c r="S36" i="1"/>
  <c r="Q37" i="1"/>
  <c r="P37" i="1"/>
  <c r="O37" i="1"/>
  <c r="N37" i="1"/>
  <c r="Q36" i="1"/>
  <c r="P36" i="1"/>
  <c r="O36" i="1"/>
  <c r="N36" i="1"/>
  <c r="M37" i="1"/>
  <c r="L37" i="1"/>
  <c r="K37" i="1"/>
  <c r="J37" i="1"/>
  <c r="M36" i="1"/>
  <c r="L36" i="1"/>
  <c r="K36" i="1"/>
  <c r="J36" i="1"/>
  <c r="I37" i="1"/>
  <c r="I36" i="1"/>
  <c r="H37" i="1"/>
  <c r="H36" i="1"/>
  <c r="G37" i="1"/>
  <c r="G36" i="1"/>
  <c r="F36" i="1"/>
  <c r="F37" i="1"/>
  <c r="R35" i="1" l="1"/>
  <c r="E35" i="1"/>
  <c r="D35" i="1" s="1"/>
  <c r="R34" i="1"/>
  <c r="E34" i="1"/>
  <c r="D34" i="1" s="1"/>
  <c r="R33" i="1"/>
  <c r="E33" i="1"/>
  <c r="R32" i="1"/>
  <c r="E32" i="1"/>
  <c r="R31" i="1"/>
  <c r="E31" i="1"/>
  <c r="D31" i="1" s="1"/>
  <c r="R30" i="1"/>
  <c r="E30" i="1"/>
  <c r="D30" i="1" s="1"/>
  <c r="AC29" i="1"/>
  <c r="AB29" i="1"/>
  <c r="AA29" i="1"/>
  <c r="Z29" i="1"/>
  <c r="Y29" i="1"/>
  <c r="X29" i="1"/>
  <c r="W29" i="1"/>
  <c r="V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Q28" i="1"/>
  <c r="P28" i="1"/>
  <c r="O28" i="1"/>
  <c r="N28" i="1"/>
  <c r="M28" i="1"/>
  <c r="L28" i="1"/>
  <c r="K28" i="1"/>
  <c r="J28" i="1"/>
  <c r="I28" i="1"/>
  <c r="H28" i="1"/>
  <c r="G28" i="1"/>
  <c r="F28" i="1"/>
  <c r="D33" i="1" l="1"/>
  <c r="R29" i="1"/>
  <c r="D32" i="1"/>
  <c r="E28" i="1"/>
  <c r="E29" i="1"/>
  <c r="R28" i="1"/>
  <c r="D28" i="1" s="1"/>
  <c r="D29" i="1"/>
  <c r="R38" i="1"/>
  <c r="R27" i="1"/>
  <c r="E27" i="1"/>
  <c r="D27" i="1" s="1"/>
  <c r="R26" i="1"/>
  <c r="E26" i="1"/>
  <c r="R25" i="1"/>
  <c r="E25" i="1"/>
  <c r="R24" i="1"/>
  <c r="E24" i="1"/>
  <c r="R23" i="1"/>
  <c r="E23" i="1"/>
  <c r="D23" i="1" s="1"/>
  <c r="R22" i="1"/>
  <c r="E22" i="1"/>
  <c r="AC21" i="1"/>
  <c r="AB21" i="1"/>
  <c r="AA21" i="1"/>
  <c r="Z21" i="1"/>
  <c r="Y21" i="1"/>
  <c r="X21" i="1"/>
  <c r="W21" i="1"/>
  <c r="V21" i="1"/>
  <c r="U21" i="1"/>
  <c r="T21" i="1"/>
  <c r="S21" i="1"/>
  <c r="R21" i="1" s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1" i="1" l="1"/>
  <c r="D21" i="1" s="1"/>
  <c r="E20" i="1"/>
  <c r="D20" i="1" s="1"/>
  <c r="D25" i="1"/>
  <c r="D24" i="1"/>
  <c r="D26" i="1"/>
  <c r="D22" i="1"/>
  <c r="R19" i="1"/>
  <c r="E19" i="1"/>
  <c r="R18" i="1"/>
  <c r="E18" i="1"/>
  <c r="R17" i="1"/>
  <c r="E17" i="1"/>
  <c r="R16" i="1"/>
  <c r="E16" i="1"/>
  <c r="R15" i="1"/>
  <c r="E15" i="1"/>
  <c r="R14" i="1"/>
  <c r="E14" i="1"/>
  <c r="AC13" i="1"/>
  <c r="AB13" i="1"/>
  <c r="AA13" i="1"/>
  <c r="Z13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R12" i="1" l="1"/>
  <c r="D15" i="1"/>
  <c r="D17" i="1"/>
  <c r="D19" i="1"/>
  <c r="E13" i="1"/>
  <c r="D18" i="1"/>
  <c r="D16" i="1"/>
  <c r="E12" i="1"/>
  <c r="D12" i="1" s="1"/>
  <c r="D14" i="1"/>
  <c r="R13" i="1"/>
  <c r="R39" i="1"/>
  <c r="R40" i="1"/>
  <c r="R41" i="1"/>
  <c r="R42" i="1"/>
  <c r="R43" i="1"/>
  <c r="E38" i="1"/>
  <c r="D38" i="1" s="1"/>
  <c r="E39" i="1"/>
  <c r="E42" i="1"/>
  <c r="E43" i="1"/>
  <c r="D42" i="1" l="1"/>
  <c r="D39" i="1"/>
  <c r="D13" i="1"/>
  <c r="R36" i="1"/>
  <c r="E36" i="1"/>
  <c r="R37" i="1"/>
  <c r="D43" i="1"/>
  <c r="E37" i="1"/>
  <c r="D36" i="1" l="1"/>
  <c r="D37" i="1"/>
</calcChain>
</file>

<file path=xl/sharedStrings.xml><?xml version="1.0" encoding="utf-8"?>
<sst xmlns="http://schemas.openxmlformats.org/spreadsheetml/2006/main" count="164" uniqueCount="51">
  <si>
    <t>斑鳩</t>
    <rPh sb="0" eb="2">
      <t>イカルガ</t>
    </rPh>
    <phoneticPr fontId="1"/>
  </si>
  <si>
    <t>法隆寺</t>
    <rPh sb="0" eb="3">
      <t>ホウリュウジ</t>
    </rPh>
    <phoneticPr fontId="1"/>
  </si>
  <si>
    <t>金庫破り</t>
    <rPh sb="0" eb="2">
      <t>キンコ</t>
    </rPh>
    <rPh sb="2" eb="3">
      <t>ヤブ</t>
    </rPh>
    <phoneticPr fontId="1"/>
  </si>
  <si>
    <t>事務所荒し</t>
    <rPh sb="0" eb="3">
      <t>ジムショ</t>
    </rPh>
    <rPh sb="3" eb="4">
      <t>アラ</t>
    </rPh>
    <phoneticPr fontId="1"/>
  </si>
  <si>
    <t>工場荒し</t>
    <rPh sb="0" eb="2">
      <t>コウジョウ</t>
    </rPh>
    <rPh sb="2" eb="3">
      <t>アラ</t>
    </rPh>
    <phoneticPr fontId="1"/>
  </si>
  <si>
    <t>更衣室荒し</t>
    <rPh sb="0" eb="3">
      <t>コウイシツ</t>
    </rPh>
    <rPh sb="3" eb="4">
      <t>アラ</t>
    </rPh>
    <phoneticPr fontId="1"/>
  </si>
  <si>
    <t>出店荒し</t>
    <rPh sb="0" eb="2">
      <t>シュッテン</t>
    </rPh>
    <rPh sb="2" eb="3">
      <t>アラ</t>
    </rPh>
    <phoneticPr fontId="1"/>
  </si>
  <si>
    <t>その他</t>
    <rPh sb="0" eb="3">
      <t>ソノタ</t>
    </rPh>
    <phoneticPr fontId="1"/>
  </si>
  <si>
    <t>自動車盗</t>
    <rPh sb="0" eb="3">
      <t>ジドウシャ</t>
    </rPh>
    <rPh sb="3" eb="4">
      <t>ヌス</t>
    </rPh>
    <phoneticPr fontId="1"/>
  </si>
  <si>
    <t>オートバイ盗</t>
    <rPh sb="5" eb="6">
      <t>ヌス</t>
    </rPh>
    <phoneticPr fontId="1"/>
  </si>
  <si>
    <t>自転車盗</t>
    <rPh sb="0" eb="3">
      <t>ジテンシャ</t>
    </rPh>
    <rPh sb="3" eb="4">
      <t>ヌス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</si>
  <si>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</si>
  <si>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</si>
  <si>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</si>
  <si>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ひったくり</t>
    <phoneticPr fontId="1"/>
  </si>
  <si>
    <t>すり</t>
    <phoneticPr fontId="1"/>
  </si>
  <si>
    <t>車上ねらい</t>
    <rPh sb="0" eb="2">
      <t>シャジョウ</t>
    </rPh>
    <phoneticPr fontId="1"/>
  </si>
  <si>
    <t>万引き</t>
    <rPh sb="0" eb="2">
      <t>マンビ</t>
    </rPh>
    <phoneticPr fontId="1"/>
  </si>
  <si>
    <t>認･解</t>
    <rPh sb="0" eb="1">
      <t>ニンチ</t>
    </rPh>
    <rPh sb="2" eb="3">
      <t>カイケツ</t>
    </rPh>
    <phoneticPr fontId="1"/>
  </si>
  <si>
    <t>解</t>
    <rPh sb="0" eb="1">
      <t>カイケツ</t>
    </rPh>
    <phoneticPr fontId="1"/>
  </si>
  <si>
    <t>認</t>
    <rPh sb="0" eb="1">
      <t>ニンチ</t>
    </rPh>
    <phoneticPr fontId="1"/>
  </si>
  <si>
    <t>交番・派出所別</t>
    <rPh sb="0" eb="2">
      <t>コウバン</t>
    </rPh>
    <rPh sb="3" eb="6">
      <t>ハシュツショ</t>
    </rPh>
    <rPh sb="6" eb="7">
      <t>ベツ</t>
    </rPh>
    <phoneticPr fontId="1"/>
  </si>
  <si>
    <t>１３－２　窃　盗　犯　の　認　知　・　解　決　状　況</t>
    <rPh sb="5" eb="10">
      <t>セットウハン</t>
    </rPh>
    <rPh sb="13" eb="16">
      <t>ニンチ</t>
    </rPh>
    <rPh sb="19" eb="22">
      <t>カイケツ</t>
    </rPh>
    <rPh sb="23" eb="26">
      <t>ジョウキョウ</t>
    </rPh>
    <phoneticPr fontId="1"/>
  </si>
  <si>
    <t>認</t>
    <rPh sb="0" eb="1">
      <t>ニンチ</t>
    </rPh>
    <phoneticPr fontId="1"/>
  </si>
  <si>
    <t>解</t>
    <rPh sb="0" eb="1">
      <t>カイケツ</t>
    </rPh>
    <phoneticPr fontId="1"/>
  </si>
  <si>
    <t>計</t>
    <rPh sb="0" eb="1">
      <t>ケイ</t>
    </rPh>
    <phoneticPr fontId="1"/>
  </si>
  <si>
    <t>ＡＴＭ破り</t>
    <rPh sb="3" eb="4">
      <t>ヤブ</t>
    </rPh>
    <phoneticPr fontId="1"/>
  </si>
  <si>
    <t>交　　番</t>
    <rPh sb="0" eb="1">
      <t>コウ</t>
    </rPh>
    <rPh sb="3" eb="4">
      <t>バン</t>
    </rPh>
    <phoneticPr fontId="1"/>
  </si>
  <si>
    <t>駐在所</t>
    <rPh sb="0" eb="2">
      <t>チュウザイ</t>
    </rPh>
    <rPh sb="2" eb="3">
      <t>ショ</t>
    </rPh>
    <phoneticPr fontId="1"/>
  </si>
  <si>
    <t>総数(件)</t>
    <rPh sb="0" eb="2">
      <t>ソウスウ</t>
    </rPh>
    <rPh sb="3" eb="4">
      <t>ケン</t>
    </rPh>
    <phoneticPr fontId="1"/>
  </si>
  <si>
    <t>侵入窃盗(件)</t>
    <rPh sb="0" eb="2">
      <t>シンニュウ</t>
    </rPh>
    <rPh sb="2" eb="4">
      <t>セットウ</t>
    </rPh>
    <rPh sb="5" eb="6">
      <t>ケン</t>
    </rPh>
    <phoneticPr fontId="1"/>
  </si>
  <si>
    <t>非侵入窃盗(件)</t>
    <rPh sb="0" eb="1">
      <t>ヒ</t>
    </rPh>
    <rPh sb="1" eb="3">
      <t>シンニュウ</t>
    </rPh>
    <rPh sb="3" eb="5">
      <t>セットウ</t>
    </rPh>
    <rPh sb="6" eb="7">
      <t>ケン</t>
    </rPh>
    <phoneticPr fontId="1"/>
  </si>
  <si>
    <t>法隆寺駅前</t>
    <rPh sb="0" eb="5">
      <t>ホウリュウジエキマエ</t>
    </rPh>
    <phoneticPr fontId="1"/>
  </si>
  <si>
    <t>空き巣</t>
    <rPh sb="0" eb="1">
      <t>ア</t>
    </rPh>
    <rPh sb="2" eb="3">
      <t>ス</t>
    </rPh>
    <phoneticPr fontId="1"/>
  </si>
  <si>
    <t>部品ねらい</t>
    <rPh sb="0" eb="2">
      <t>ブヒン</t>
    </rPh>
    <phoneticPr fontId="1"/>
  </si>
  <si>
    <t>自販機ねらい</t>
    <rPh sb="0" eb="3">
      <t>ジハンキ</t>
    </rPh>
    <phoneticPr fontId="1"/>
  </si>
  <si>
    <t>学校荒し</t>
    <rPh sb="0" eb="2">
      <t>ガッコウ</t>
    </rPh>
    <rPh sb="2" eb="3">
      <t>ア</t>
    </rPh>
    <phoneticPr fontId="1"/>
  </si>
  <si>
    <t>倉庫荒し</t>
    <rPh sb="0" eb="3">
      <t>ソウコア</t>
    </rPh>
    <phoneticPr fontId="1"/>
  </si>
  <si>
    <t>忍込み</t>
    <rPh sb="0" eb="1">
      <t>ニン</t>
    </rPh>
    <rPh sb="1" eb="2">
      <t>ゴ</t>
    </rPh>
    <phoneticPr fontId="1"/>
  </si>
  <si>
    <t>居空き</t>
    <rPh sb="0" eb="1">
      <t>キョ</t>
    </rPh>
    <rPh sb="1" eb="2">
      <t>ア</t>
    </rPh>
    <phoneticPr fontId="1"/>
  </si>
  <si>
    <t>置引き</t>
    <rPh sb="0" eb="2">
      <t>オキビ</t>
    </rPh>
    <phoneticPr fontId="1"/>
  </si>
  <si>
    <t>平成30年</t>
    <rPh sb="0" eb="2">
      <t>ヘイセイ</t>
    </rPh>
    <rPh sb="4" eb="5">
      <t>ネン</t>
    </rPh>
    <phoneticPr fontId="1"/>
  </si>
  <si>
    <t>解</t>
    <rPh sb="0" eb="1">
      <t>カイ</t>
    </rPh>
    <phoneticPr fontId="1"/>
  </si>
  <si>
    <t>-</t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</si>
  <si>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</si>
  <si>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資料：西和警察署</t>
    <rPh sb="0" eb="2">
      <t>シリョウ</t>
    </rPh>
    <rPh sb="3" eb="5">
      <t>セイワ</t>
    </rPh>
    <rPh sb="5" eb="8">
      <t>ケイサツショ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</si>
  <si>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</si>
  <si>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</si>
  <si>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</si>
  <si>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‐</t>
    <phoneticPr fontId="1"/>
  </si>
  <si>
    <t>※法隆寺駐在所は令和４年４月１日に斑鳩交番と統廃合。</t>
    <rPh sb="1" eb="4">
      <t>ホウリュウジ</t>
    </rPh>
    <rPh sb="4" eb="7">
      <t>チュウザイジョ</t>
    </rPh>
    <rPh sb="8" eb="10">
      <t>レイワ</t>
    </rPh>
    <rPh sb="11" eb="12">
      <t>ネン</t>
    </rPh>
    <rPh sb="13" eb="14">
      <t>ガツ</t>
    </rPh>
    <rPh sb="15" eb="16">
      <t>ニチ</t>
    </rPh>
    <rPh sb="17" eb="21">
      <t>イカルガコウバン</t>
    </rPh>
    <rPh sb="22" eb="25">
      <t>トウハイゴウ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</si>
</sst>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_ ;_ * &quot;-&quot;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justify" textRotation="255"/>
    </xf>
    <xf numFmtId="0" fontId="4" fillId="0" borderId="2" xfId="0" applyFont="1" applyBorder="1" applyAlignment="1">
      <alignment horizontal="center" vertical="justify" textRotation="255"/>
    </xf>
    <xf numFmtId="0" fontId="4" fillId="0" borderId="1" xfId="0" applyFont="1" applyBorder="1" applyAlignment="1">
      <alignment horizontal="center" vertical="distributed" textRotation="255" justifyLastLine="1"/>
    </xf>
    <xf numFmtId="0" fontId="4" fillId="0" borderId="1" xfId="0" applyFont="1" applyBorder="1" applyAlignment="1">
      <alignment horizontal="center" vertical="center" textRotation="255"/>
    </xf>
    <xf numFmtId="176" fontId="7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2" fillId="0" borderId="3" xfId="0" applyFont="1" applyBorder="1"/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/>
    </xf>
    <xf numFmtId="176" fontId="5" fillId="0" borderId="0" xfId="0" applyNumberFormat="1" applyFont="1" applyBorder="1"/>
    <xf numFmtId="176" fontId="5" fillId="0" borderId="0" xfId="0" applyNumberFormat="1" applyFont="1"/>
    <xf numFmtId="176" fontId="2" fillId="0" borderId="5" xfId="0" applyNumberFormat="1" applyFont="1" applyBorder="1" applyAlignment="1">
      <alignment horizontal="center" vertical="top"/>
    </xf>
    <xf numFmtId="176" fontId="2" fillId="0" borderId="0" xfId="0" applyNumberFormat="1" applyFont="1" applyBorder="1"/>
    <xf numFmtId="176" fontId="2" fillId="0" borderId="0" xfId="0" applyNumberFormat="1" applyFont="1"/>
    <xf numFmtId="176" fontId="4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 vertical="top"/>
    </xf>
    <xf numFmtId="176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176" fontId="9" fillId="0" borderId="0" xfId="0" applyNumberFormat="1" applyFont="1" applyBorder="1"/>
    <xf numFmtId="176" fontId="9" fillId="0" borderId="0" xfId="0" applyNumberFormat="1" applyFont="1"/>
    <xf numFmtId="176" fontId="4" fillId="0" borderId="0" xfId="0" applyNumberFormat="1" applyFont="1" applyAlignment="1">
      <alignment horizontal="distributed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distributed" vertical="center" shrinkToFit="1"/>
    </xf>
    <xf numFmtId="176" fontId="2" fillId="0" borderId="0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distributed" vertical="center" shrinkToFit="1"/>
    </xf>
    <xf numFmtId="176" fontId="7" fillId="0" borderId="14" xfId="0" applyNumberFormat="1" applyFont="1" applyBorder="1" applyAlignment="1">
      <alignment horizontal="distributed" vertical="center" shrinkToFit="1"/>
    </xf>
    <xf numFmtId="176" fontId="7" fillId="0" borderId="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showGridLines="0" tabSelected="1" zoomScale="120" zoomScaleNormal="120" workbookViewId="0">
      <pane xSplit="2" ySplit="3" topLeftCell="C25" activePane="bottomRight" state="frozen"/>
      <selection pane="topRight" activeCell="C1" sqref="C1"/>
      <selection pane="bottomLeft" activeCell="A6" sqref="A6"/>
      <selection pane="bottomRight" activeCell="D46" sqref="D46"/>
    </sheetView>
  </sheetViews>
  <sheetFormatPr defaultColWidth="9" defaultRowHeight="11.25" x14ac:dyDescent="0.15"/>
  <cols>
    <col min="1" max="1" width="8.75" style="1" customWidth="1"/>
    <col min="2" max="3" width="5" style="1" customWidth="1"/>
    <col min="4" max="5" width="5.625" style="1" customWidth="1"/>
    <col min="6" max="6" width="4" style="1" customWidth="1"/>
    <col min="7" max="17" width="3.875" style="1" customWidth="1"/>
    <col min="18" max="18" width="5.625" style="1" customWidth="1"/>
    <col min="19" max="29" width="3.875" style="1" customWidth="1"/>
    <col min="30" max="16384" width="9" style="1"/>
  </cols>
  <sheetData>
    <row r="1" spans="1:31" ht="24.95" customHeight="1" thickBot="1" x14ac:dyDescent="0.2">
      <c r="A1" s="7" t="s">
        <v>22</v>
      </c>
      <c r="B1" s="7"/>
      <c r="C1" s="7"/>
      <c r="D1" s="7"/>
      <c r="E1" s="7"/>
      <c r="F1" s="7"/>
      <c r="G1" s="7"/>
      <c r="H1" s="7"/>
      <c r="I1" s="7"/>
      <c r="J1" s="4"/>
      <c r="K1" s="7"/>
      <c r="L1" s="7"/>
      <c r="M1" s="7"/>
      <c r="P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"/>
      <c r="AE1" s="2"/>
    </row>
    <row r="2" spans="1:31" s="3" customFormat="1" ht="16.5" customHeight="1" thickTop="1" x14ac:dyDescent="0.15">
      <c r="A2" s="54" t="s">
        <v>21</v>
      </c>
      <c r="B2" s="55"/>
      <c r="C2" s="51" t="s">
        <v>18</v>
      </c>
      <c r="D2" s="51" t="s">
        <v>29</v>
      </c>
      <c r="E2" s="49" t="s">
        <v>30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49" t="s">
        <v>31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  <c r="AD2" s="9"/>
      <c r="AE2" s="9"/>
    </row>
    <row r="3" spans="1:31" s="3" customFormat="1" ht="64.5" customHeight="1" x14ac:dyDescent="0.15">
      <c r="A3" s="56"/>
      <c r="B3" s="57"/>
      <c r="C3" s="52"/>
      <c r="D3" s="53"/>
      <c r="E3" s="12" t="s">
        <v>13</v>
      </c>
      <c r="F3" s="10" t="s">
        <v>2</v>
      </c>
      <c r="G3" s="10" t="s">
        <v>26</v>
      </c>
      <c r="H3" s="10" t="s">
        <v>3</v>
      </c>
      <c r="I3" s="10" t="s">
        <v>36</v>
      </c>
      <c r="J3" s="10" t="s">
        <v>4</v>
      </c>
      <c r="K3" s="10" t="s">
        <v>5</v>
      </c>
      <c r="L3" s="10" t="s">
        <v>6</v>
      </c>
      <c r="M3" s="10" t="s">
        <v>37</v>
      </c>
      <c r="N3" s="10" t="s">
        <v>33</v>
      </c>
      <c r="O3" s="10" t="s">
        <v>38</v>
      </c>
      <c r="P3" s="10" t="s">
        <v>39</v>
      </c>
      <c r="Q3" s="10" t="s">
        <v>7</v>
      </c>
      <c r="R3" s="13" t="s">
        <v>12</v>
      </c>
      <c r="S3" s="10" t="s">
        <v>8</v>
      </c>
      <c r="T3" s="10" t="s">
        <v>9</v>
      </c>
      <c r="U3" s="10" t="s">
        <v>10</v>
      </c>
      <c r="V3" s="10" t="s">
        <v>14</v>
      </c>
      <c r="W3" s="10" t="s">
        <v>34</v>
      </c>
      <c r="X3" s="10" t="s">
        <v>15</v>
      </c>
      <c r="Y3" s="10" t="s">
        <v>35</v>
      </c>
      <c r="Z3" s="10" t="s">
        <v>16</v>
      </c>
      <c r="AA3" s="10" t="s">
        <v>40</v>
      </c>
      <c r="AB3" s="10" t="s">
        <v>17</v>
      </c>
      <c r="AC3" s="11" t="s">
        <v>11</v>
      </c>
      <c r="AD3" s="9"/>
      <c r="AE3" s="9"/>
    </row>
    <row r="4" spans="1:31" s="29" customFormat="1" ht="15.75" customHeight="1" x14ac:dyDescent="0.15">
      <c r="A4" s="40" t="s">
        <v>41</v>
      </c>
      <c r="B4" s="41" t="s">
        <v>25</v>
      </c>
      <c r="C4" s="24" t="s">
        <v>23</v>
      </c>
      <c r="D4" s="22">
        <v>67</v>
      </c>
      <c r="E4" s="22">
        <v>13</v>
      </c>
      <c r="F4" s="22">
        <v>0</v>
      </c>
      <c r="G4" s="22">
        <v>0</v>
      </c>
      <c r="H4" s="22">
        <v>3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4</v>
      </c>
      <c r="O4" s="22">
        <v>2</v>
      </c>
      <c r="P4" s="22">
        <v>0</v>
      </c>
      <c r="Q4" s="22">
        <v>4</v>
      </c>
      <c r="R4" s="22">
        <v>54</v>
      </c>
      <c r="S4" s="22">
        <v>2</v>
      </c>
      <c r="T4" s="22">
        <v>0</v>
      </c>
      <c r="U4" s="22">
        <v>12</v>
      </c>
      <c r="V4" s="22">
        <v>0</v>
      </c>
      <c r="W4" s="22">
        <v>5</v>
      </c>
      <c r="X4" s="22">
        <v>0</v>
      </c>
      <c r="Y4" s="22">
        <v>1</v>
      </c>
      <c r="Z4" s="22">
        <v>4</v>
      </c>
      <c r="AA4" s="22">
        <v>2</v>
      </c>
      <c r="AB4" s="22">
        <v>9</v>
      </c>
      <c r="AC4" s="22">
        <v>19</v>
      </c>
      <c r="AD4" s="28"/>
      <c r="AE4" s="28"/>
    </row>
    <row r="5" spans="1:31" s="29" customFormat="1" x14ac:dyDescent="0.15">
      <c r="A5" s="40"/>
      <c r="B5" s="41"/>
      <c r="C5" s="27" t="s">
        <v>24</v>
      </c>
      <c r="D5" s="15">
        <v>45</v>
      </c>
      <c r="E5" s="15">
        <v>3</v>
      </c>
      <c r="F5" s="15">
        <v>0</v>
      </c>
      <c r="G5" s="15">
        <v>0</v>
      </c>
      <c r="H5" s="15">
        <v>1</v>
      </c>
      <c r="I5" s="15">
        <v>0</v>
      </c>
      <c r="J5" s="15">
        <v>0</v>
      </c>
      <c r="K5" s="15">
        <v>0</v>
      </c>
      <c r="L5" s="15">
        <v>1</v>
      </c>
      <c r="M5" s="15">
        <v>1</v>
      </c>
      <c r="N5" s="15">
        <v>0</v>
      </c>
      <c r="O5" s="15">
        <v>0</v>
      </c>
      <c r="P5" s="15">
        <v>0</v>
      </c>
      <c r="Q5" s="15">
        <v>0</v>
      </c>
      <c r="R5" s="15">
        <v>42</v>
      </c>
      <c r="S5" s="15">
        <v>3</v>
      </c>
      <c r="T5" s="15">
        <v>3</v>
      </c>
      <c r="U5" s="15">
        <v>1</v>
      </c>
      <c r="V5" s="15">
        <v>4</v>
      </c>
      <c r="W5" s="15">
        <v>0</v>
      </c>
      <c r="X5" s="15">
        <v>0</v>
      </c>
      <c r="Y5" s="15">
        <v>10</v>
      </c>
      <c r="Z5" s="15">
        <v>1</v>
      </c>
      <c r="AA5" s="15">
        <v>0</v>
      </c>
      <c r="AB5" s="15">
        <v>9</v>
      </c>
      <c r="AC5" s="15">
        <v>11</v>
      </c>
      <c r="AD5" s="28"/>
      <c r="AE5" s="28"/>
    </row>
    <row r="6" spans="1:31" s="29" customFormat="1" ht="9.9499999999999993" customHeight="1" x14ac:dyDescent="0.15">
      <c r="A6" s="37" t="s">
        <v>0</v>
      </c>
      <c r="B6" s="38" t="s">
        <v>27</v>
      </c>
      <c r="C6" s="30" t="s">
        <v>20</v>
      </c>
      <c r="D6" s="23">
        <v>20</v>
      </c>
      <c r="E6" s="16">
        <v>2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6">
        <v>18</v>
      </c>
      <c r="S6" s="15">
        <v>0</v>
      </c>
      <c r="T6" s="15">
        <v>0</v>
      </c>
      <c r="U6" s="16">
        <v>2</v>
      </c>
      <c r="V6" s="15">
        <v>0</v>
      </c>
      <c r="W6" s="16">
        <v>2</v>
      </c>
      <c r="X6" s="15">
        <v>0</v>
      </c>
      <c r="Y6" s="15">
        <v>0</v>
      </c>
      <c r="Z6" s="16">
        <v>2</v>
      </c>
      <c r="AA6" s="16">
        <v>1</v>
      </c>
      <c r="AB6" s="16">
        <v>1</v>
      </c>
      <c r="AC6" s="16">
        <v>10</v>
      </c>
      <c r="AD6" s="28"/>
      <c r="AE6" s="28"/>
    </row>
    <row r="7" spans="1:31" s="29" customFormat="1" ht="9.9499999999999993" customHeight="1" x14ac:dyDescent="0.15">
      <c r="A7" s="37"/>
      <c r="B7" s="38"/>
      <c r="C7" s="30" t="s">
        <v>42</v>
      </c>
      <c r="D7" s="15">
        <v>17</v>
      </c>
      <c r="E7" s="16">
        <v>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6">
        <v>16</v>
      </c>
      <c r="S7" s="16">
        <v>2</v>
      </c>
      <c r="T7" s="16">
        <v>1</v>
      </c>
      <c r="U7" s="16">
        <v>1</v>
      </c>
      <c r="V7" s="16">
        <v>1</v>
      </c>
      <c r="W7" s="15">
        <v>0</v>
      </c>
      <c r="X7" s="15">
        <v>0</v>
      </c>
      <c r="Y7" s="16">
        <v>3</v>
      </c>
      <c r="Z7" s="16">
        <v>1</v>
      </c>
      <c r="AA7" s="15">
        <v>0</v>
      </c>
      <c r="AB7" s="16">
        <v>1</v>
      </c>
      <c r="AC7" s="16">
        <v>6</v>
      </c>
      <c r="AD7" s="28"/>
      <c r="AE7" s="28"/>
    </row>
    <row r="8" spans="1:31" s="29" customFormat="1" ht="9.9499999999999993" customHeight="1" x14ac:dyDescent="0.15">
      <c r="A8" s="37" t="s">
        <v>1</v>
      </c>
      <c r="B8" s="38" t="s">
        <v>28</v>
      </c>
      <c r="C8" s="30" t="s">
        <v>20</v>
      </c>
      <c r="D8" s="23">
        <v>10</v>
      </c>
      <c r="E8" s="16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  <c r="R8" s="16">
        <v>9</v>
      </c>
      <c r="S8" s="16">
        <v>1</v>
      </c>
      <c r="T8" s="15">
        <v>0</v>
      </c>
      <c r="U8" s="16">
        <v>1</v>
      </c>
      <c r="V8" s="15">
        <v>0</v>
      </c>
      <c r="W8" s="16">
        <v>1</v>
      </c>
      <c r="X8" s="15">
        <v>0</v>
      </c>
      <c r="Y8" s="15">
        <v>0</v>
      </c>
      <c r="Z8" s="16">
        <v>1</v>
      </c>
      <c r="AA8" s="16">
        <v>1</v>
      </c>
      <c r="AB8" s="16">
        <v>1</v>
      </c>
      <c r="AC8" s="16">
        <v>3</v>
      </c>
      <c r="AD8" s="28"/>
      <c r="AE8" s="28"/>
    </row>
    <row r="9" spans="1:31" s="29" customFormat="1" ht="9.9499999999999993" customHeight="1" x14ac:dyDescent="0.15">
      <c r="A9" s="37"/>
      <c r="B9" s="38"/>
      <c r="C9" s="30" t="s">
        <v>42</v>
      </c>
      <c r="D9" s="23">
        <v>10</v>
      </c>
      <c r="E9" s="16">
        <v>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6">
        <v>1</v>
      </c>
      <c r="N9" s="15">
        <v>0</v>
      </c>
      <c r="O9" s="15">
        <v>0</v>
      </c>
      <c r="P9" s="15">
        <v>0</v>
      </c>
      <c r="Q9" s="15">
        <v>0</v>
      </c>
      <c r="R9" s="16">
        <v>9</v>
      </c>
      <c r="S9" s="16">
        <v>1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6</v>
      </c>
      <c r="Z9" s="15">
        <v>0</v>
      </c>
      <c r="AA9" s="15">
        <v>0</v>
      </c>
      <c r="AB9" s="16">
        <v>2</v>
      </c>
      <c r="AC9" s="15">
        <v>0</v>
      </c>
      <c r="AD9" s="28"/>
      <c r="AE9" s="28"/>
    </row>
    <row r="10" spans="1:31" s="29" customFormat="1" ht="9.9499999999999993" customHeight="1" x14ac:dyDescent="0.15">
      <c r="A10" s="39" t="s">
        <v>32</v>
      </c>
      <c r="B10" s="38" t="s">
        <v>27</v>
      </c>
      <c r="C10" s="30" t="s">
        <v>20</v>
      </c>
      <c r="D10" s="23">
        <v>37</v>
      </c>
      <c r="E10" s="16">
        <v>10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6">
        <v>4</v>
      </c>
      <c r="O10" s="16">
        <v>2</v>
      </c>
      <c r="P10" s="15">
        <v>0</v>
      </c>
      <c r="Q10" s="16">
        <v>3</v>
      </c>
      <c r="R10" s="16">
        <v>27</v>
      </c>
      <c r="S10" s="16">
        <v>1</v>
      </c>
      <c r="T10" s="15">
        <v>0</v>
      </c>
      <c r="U10" s="16">
        <v>9</v>
      </c>
      <c r="V10" s="15">
        <v>0</v>
      </c>
      <c r="W10" s="16">
        <v>2</v>
      </c>
      <c r="X10" s="15">
        <v>0</v>
      </c>
      <c r="Y10" s="16">
        <v>1</v>
      </c>
      <c r="Z10" s="16">
        <v>1</v>
      </c>
      <c r="AA10" s="15">
        <v>0</v>
      </c>
      <c r="AB10" s="16">
        <v>7</v>
      </c>
      <c r="AC10" s="16">
        <v>6</v>
      </c>
      <c r="AD10" s="28"/>
      <c r="AE10" s="28"/>
    </row>
    <row r="11" spans="1:31" s="28" customFormat="1" ht="9.9499999999999993" customHeight="1" x14ac:dyDescent="0.15">
      <c r="A11" s="39"/>
      <c r="B11" s="38"/>
      <c r="C11" s="30" t="s">
        <v>42</v>
      </c>
      <c r="D11" s="23">
        <v>18</v>
      </c>
      <c r="E11" s="16">
        <v>1</v>
      </c>
      <c r="F11" s="16" t="s">
        <v>43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6">
        <v>1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6">
        <v>17</v>
      </c>
      <c r="S11" s="15">
        <v>0</v>
      </c>
      <c r="T11" s="16">
        <v>2</v>
      </c>
      <c r="U11" s="15">
        <v>0</v>
      </c>
      <c r="V11" s="16">
        <v>3</v>
      </c>
      <c r="W11" s="15">
        <v>0</v>
      </c>
      <c r="X11" s="15">
        <v>0</v>
      </c>
      <c r="Y11" s="16">
        <v>1</v>
      </c>
      <c r="Z11" s="15">
        <v>0</v>
      </c>
      <c r="AA11" s="15">
        <v>0</v>
      </c>
      <c r="AB11" s="16">
        <v>6</v>
      </c>
      <c r="AC11" s="16">
        <v>5</v>
      </c>
    </row>
    <row r="12" spans="1:31" s="29" customFormat="1" ht="15.75" customHeight="1" x14ac:dyDescent="0.15">
      <c r="A12" s="40" t="s">
        <v>44</v>
      </c>
      <c r="B12" s="41" t="s">
        <v>12</v>
      </c>
      <c r="C12" s="24" t="s">
        <v>20</v>
      </c>
      <c r="D12" s="22">
        <f>E12+R12</f>
        <v>75</v>
      </c>
      <c r="E12" s="22">
        <f>SUM(F12:Q12)</f>
        <v>11</v>
      </c>
      <c r="F12" s="22">
        <f>F14+F16+F18</f>
        <v>1</v>
      </c>
      <c r="G12" s="22">
        <f t="shared" ref="G12:P12" si="0">G14+G16+G18</f>
        <v>0</v>
      </c>
      <c r="H12" s="22">
        <f t="shared" si="0"/>
        <v>1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3</v>
      </c>
      <c r="O12" s="22">
        <f t="shared" si="0"/>
        <v>4</v>
      </c>
      <c r="P12" s="22">
        <f t="shared" si="0"/>
        <v>0</v>
      </c>
      <c r="Q12" s="22">
        <f>Q14+Q16+Q18</f>
        <v>2</v>
      </c>
      <c r="R12" s="22">
        <f>SUM(S12:AC12)</f>
        <v>64</v>
      </c>
      <c r="S12" s="22">
        <f>S14+S16+S18</f>
        <v>0</v>
      </c>
      <c r="T12" s="22">
        <f t="shared" ref="T12:AC12" si="1">T14+T16+T18</f>
        <v>1</v>
      </c>
      <c r="U12" s="22">
        <f t="shared" si="1"/>
        <v>17</v>
      </c>
      <c r="V12" s="22">
        <f t="shared" si="1"/>
        <v>2</v>
      </c>
      <c r="W12" s="22">
        <f t="shared" si="1"/>
        <v>4</v>
      </c>
      <c r="X12" s="22">
        <f t="shared" si="1"/>
        <v>0</v>
      </c>
      <c r="Y12" s="22">
        <f t="shared" si="1"/>
        <v>0</v>
      </c>
      <c r="Z12" s="22">
        <f t="shared" si="1"/>
        <v>12</v>
      </c>
      <c r="AA12" s="22">
        <f t="shared" si="1"/>
        <v>5</v>
      </c>
      <c r="AB12" s="22">
        <f t="shared" si="1"/>
        <v>14</v>
      </c>
      <c r="AC12" s="22">
        <f t="shared" si="1"/>
        <v>9</v>
      </c>
      <c r="AD12" s="28"/>
      <c r="AE12" s="28"/>
    </row>
    <row r="13" spans="1:31" s="29" customFormat="1" x14ac:dyDescent="0.15">
      <c r="A13" s="40"/>
      <c r="B13" s="41"/>
      <c r="C13" s="27" t="s">
        <v>19</v>
      </c>
      <c r="D13" s="15">
        <f t="shared" ref="D13:D19" si="2">E13+R13</f>
        <v>18</v>
      </c>
      <c r="E13" s="15">
        <f t="shared" ref="E13:E19" si="3">SUM(F13:Q13)</f>
        <v>4</v>
      </c>
      <c r="F13" s="15">
        <f>F15+F17+F19</f>
        <v>0</v>
      </c>
      <c r="G13" s="15">
        <f t="shared" ref="G13:Q13" si="4">G15+G17+G19</f>
        <v>0</v>
      </c>
      <c r="H13" s="15">
        <f t="shared" si="4"/>
        <v>0</v>
      </c>
      <c r="I13" s="15">
        <f t="shared" si="4"/>
        <v>0</v>
      </c>
      <c r="J13" s="15">
        <f t="shared" si="4"/>
        <v>0</v>
      </c>
      <c r="K13" s="15">
        <f t="shared" si="4"/>
        <v>0</v>
      </c>
      <c r="L13" s="15">
        <f t="shared" si="4"/>
        <v>1</v>
      </c>
      <c r="M13" s="15">
        <f t="shared" si="4"/>
        <v>0</v>
      </c>
      <c r="N13" s="15">
        <f t="shared" si="4"/>
        <v>0</v>
      </c>
      <c r="O13" s="15">
        <f t="shared" si="4"/>
        <v>1</v>
      </c>
      <c r="P13" s="15">
        <f t="shared" si="4"/>
        <v>0</v>
      </c>
      <c r="Q13" s="15">
        <f t="shared" si="4"/>
        <v>2</v>
      </c>
      <c r="R13" s="15">
        <f t="shared" ref="R13:R19" si="5">SUM(S13:AC13)</f>
        <v>14</v>
      </c>
      <c r="S13" s="15">
        <f>S15+S17+S19</f>
        <v>1</v>
      </c>
      <c r="T13" s="15">
        <f t="shared" ref="T13:AC13" si="6">T15+T17+T19</f>
        <v>0</v>
      </c>
      <c r="U13" s="15">
        <f t="shared" si="6"/>
        <v>2</v>
      </c>
      <c r="V13" s="15">
        <f t="shared" si="6"/>
        <v>0</v>
      </c>
      <c r="W13" s="15">
        <f t="shared" si="6"/>
        <v>0</v>
      </c>
      <c r="X13" s="15">
        <f t="shared" si="6"/>
        <v>0</v>
      </c>
      <c r="Y13" s="15">
        <f t="shared" si="6"/>
        <v>0</v>
      </c>
      <c r="Z13" s="15">
        <f t="shared" si="6"/>
        <v>2</v>
      </c>
      <c r="AA13" s="15">
        <f t="shared" si="6"/>
        <v>1</v>
      </c>
      <c r="AB13" s="15">
        <f t="shared" si="6"/>
        <v>5</v>
      </c>
      <c r="AC13" s="15">
        <f t="shared" si="6"/>
        <v>3</v>
      </c>
      <c r="AD13" s="28"/>
      <c r="AE13" s="28"/>
    </row>
    <row r="14" spans="1:31" s="29" customFormat="1" ht="9.9499999999999993" customHeight="1" x14ac:dyDescent="0.15">
      <c r="A14" s="37" t="s">
        <v>0</v>
      </c>
      <c r="B14" s="38" t="s">
        <v>27</v>
      </c>
      <c r="C14" s="30" t="s">
        <v>20</v>
      </c>
      <c r="D14" s="23">
        <f t="shared" si="2"/>
        <v>25</v>
      </c>
      <c r="E14" s="16">
        <f t="shared" si="3"/>
        <v>5</v>
      </c>
      <c r="F14" s="15">
        <v>1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2</v>
      </c>
      <c r="O14" s="15">
        <v>0</v>
      </c>
      <c r="P14" s="15">
        <v>0</v>
      </c>
      <c r="Q14" s="15">
        <v>2</v>
      </c>
      <c r="R14" s="16">
        <f t="shared" si="5"/>
        <v>20</v>
      </c>
      <c r="S14" s="15">
        <v>0</v>
      </c>
      <c r="T14" s="15">
        <v>0</v>
      </c>
      <c r="U14" s="16">
        <v>3</v>
      </c>
      <c r="V14" s="15">
        <v>0</v>
      </c>
      <c r="W14" s="16">
        <v>3</v>
      </c>
      <c r="X14" s="15">
        <v>0</v>
      </c>
      <c r="Y14" s="15">
        <v>0</v>
      </c>
      <c r="Z14" s="16">
        <v>4</v>
      </c>
      <c r="AA14" s="16">
        <v>2</v>
      </c>
      <c r="AB14" s="16">
        <v>5</v>
      </c>
      <c r="AC14" s="16">
        <v>3</v>
      </c>
      <c r="AD14" s="28"/>
      <c r="AE14" s="28"/>
    </row>
    <row r="15" spans="1:31" s="29" customFormat="1" ht="9.9499999999999993" customHeight="1" x14ac:dyDescent="0.15">
      <c r="A15" s="37"/>
      <c r="B15" s="38"/>
      <c r="C15" s="30" t="s">
        <v>42</v>
      </c>
      <c r="D15" s="15">
        <f t="shared" si="2"/>
        <v>6</v>
      </c>
      <c r="E15" s="16">
        <f t="shared" si="3"/>
        <v>2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2</v>
      </c>
      <c r="R15" s="16">
        <f t="shared" si="5"/>
        <v>4</v>
      </c>
      <c r="S15" s="16">
        <v>0</v>
      </c>
      <c r="T15" s="16">
        <v>0</v>
      </c>
      <c r="U15" s="16">
        <v>1</v>
      </c>
      <c r="V15" s="16">
        <v>0</v>
      </c>
      <c r="W15" s="15">
        <v>0</v>
      </c>
      <c r="X15" s="15">
        <v>0</v>
      </c>
      <c r="Y15" s="16">
        <v>0</v>
      </c>
      <c r="Z15" s="16">
        <v>1</v>
      </c>
      <c r="AA15" s="15">
        <v>0</v>
      </c>
      <c r="AB15" s="16">
        <v>1</v>
      </c>
      <c r="AC15" s="16">
        <v>1</v>
      </c>
      <c r="AD15" s="28"/>
      <c r="AE15" s="28"/>
    </row>
    <row r="16" spans="1:31" s="29" customFormat="1" ht="9.9499999999999993" customHeight="1" x14ac:dyDescent="0.15">
      <c r="A16" s="37" t="s">
        <v>1</v>
      </c>
      <c r="B16" s="38" t="s">
        <v>28</v>
      </c>
      <c r="C16" s="30" t="s">
        <v>20</v>
      </c>
      <c r="D16" s="23">
        <f t="shared" si="2"/>
        <v>11</v>
      </c>
      <c r="E16" s="16">
        <f t="shared" si="3"/>
        <v>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0</v>
      </c>
      <c r="P16" s="15">
        <v>0</v>
      </c>
      <c r="Q16" s="16">
        <v>0</v>
      </c>
      <c r="R16" s="16">
        <f t="shared" si="5"/>
        <v>10</v>
      </c>
      <c r="S16" s="16">
        <v>0</v>
      </c>
      <c r="T16" s="15">
        <v>0</v>
      </c>
      <c r="U16" s="16">
        <v>2</v>
      </c>
      <c r="V16" s="15">
        <v>1</v>
      </c>
      <c r="W16" s="16">
        <v>0</v>
      </c>
      <c r="X16" s="15">
        <v>0</v>
      </c>
      <c r="Y16" s="15">
        <v>0</v>
      </c>
      <c r="Z16" s="16">
        <v>4</v>
      </c>
      <c r="AA16" s="16">
        <v>1</v>
      </c>
      <c r="AB16" s="16">
        <v>0</v>
      </c>
      <c r="AC16" s="16">
        <v>2</v>
      </c>
      <c r="AD16" s="28"/>
      <c r="AE16" s="28"/>
    </row>
    <row r="17" spans="1:31" s="29" customFormat="1" ht="9.9499999999999993" customHeight="1" x14ac:dyDescent="0.15">
      <c r="A17" s="37"/>
      <c r="B17" s="38"/>
      <c r="C17" s="30" t="s">
        <v>42</v>
      </c>
      <c r="D17" s="23">
        <f t="shared" si="2"/>
        <v>3</v>
      </c>
      <c r="E17" s="16">
        <f t="shared" si="3"/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6">
        <v>0</v>
      </c>
      <c r="N17" s="15">
        <v>0</v>
      </c>
      <c r="O17" s="15">
        <v>0</v>
      </c>
      <c r="P17" s="15">
        <v>0</v>
      </c>
      <c r="Q17" s="15">
        <v>0</v>
      </c>
      <c r="R17" s="16">
        <f t="shared" si="5"/>
        <v>3</v>
      </c>
      <c r="S17" s="16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6">
        <v>0</v>
      </c>
      <c r="Z17" s="15">
        <v>1</v>
      </c>
      <c r="AA17" s="15">
        <v>1</v>
      </c>
      <c r="AB17" s="16">
        <v>1</v>
      </c>
      <c r="AC17" s="15">
        <v>0</v>
      </c>
      <c r="AD17" s="28"/>
      <c r="AE17" s="28"/>
    </row>
    <row r="18" spans="1:31" s="29" customFormat="1" ht="9.9499999999999993" customHeight="1" x14ac:dyDescent="0.15">
      <c r="A18" s="39" t="s">
        <v>32</v>
      </c>
      <c r="B18" s="38" t="s">
        <v>27</v>
      </c>
      <c r="C18" s="30" t="s">
        <v>20</v>
      </c>
      <c r="D18" s="23">
        <f t="shared" si="2"/>
        <v>39</v>
      </c>
      <c r="E18" s="16">
        <f t="shared" si="3"/>
        <v>5</v>
      </c>
      <c r="F18" s="15">
        <v>0</v>
      </c>
      <c r="G18" s="15">
        <v>0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6">
        <v>0</v>
      </c>
      <c r="O18" s="16">
        <v>4</v>
      </c>
      <c r="P18" s="15">
        <v>0</v>
      </c>
      <c r="Q18" s="16">
        <v>0</v>
      </c>
      <c r="R18" s="16">
        <f t="shared" si="5"/>
        <v>34</v>
      </c>
      <c r="S18" s="16">
        <v>0</v>
      </c>
      <c r="T18" s="15">
        <v>1</v>
      </c>
      <c r="U18" s="16">
        <v>12</v>
      </c>
      <c r="V18" s="15">
        <v>1</v>
      </c>
      <c r="W18" s="16">
        <v>1</v>
      </c>
      <c r="X18" s="15">
        <v>0</v>
      </c>
      <c r="Y18" s="16">
        <v>0</v>
      </c>
      <c r="Z18" s="16">
        <v>4</v>
      </c>
      <c r="AA18" s="15">
        <v>2</v>
      </c>
      <c r="AB18" s="16">
        <v>9</v>
      </c>
      <c r="AC18" s="16">
        <v>4</v>
      </c>
      <c r="AD18" s="28"/>
      <c r="AE18" s="28"/>
    </row>
    <row r="19" spans="1:31" s="28" customFormat="1" ht="12.75" customHeight="1" x14ac:dyDescent="0.15">
      <c r="A19" s="39"/>
      <c r="B19" s="38"/>
      <c r="C19" s="30" t="s">
        <v>42</v>
      </c>
      <c r="D19" s="23">
        <f t="shared" si="2"/>
        <v>9</v>
      </c>
      <c r="E19" s="16">
        <f t="shared" si="3"/>
        <v>2</v>
      </c>
      <c r="F19" s="16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6">
        <v>1</v>
      </c>
      <c r="M19" s="15">
        <v>0</v>
      </c>
      <c r="N19" s="15">
        <v>0</v>
      </c>
      <c r="O19" s="15">
        <v>1</v>
      </c>
      <c r="P19" s="15">
        <v>0</v>
      </c>
      <c r="Q19" s="15">
        <v>0</v>
      </c>
      <c r="R19" s="16">
        <f t="shared" si="5"/>
        <v>7</v>
      </c>
      <c r="S19" s="15">
        <v>1</v>
      </c>
      <c r="T19" s="16">
        <v>0</v>
      </c>
      <c r="U19" s="15">
        <v>1</v>
      </c>
      <c r="V19" s="16">
        <v>0</v>
      </c>
      <c r="W19" s="15">
        <v>0</v>
      </c>
      <c r="X19" s="15">
        <v>0</v>
      </c>
      <c r="Y19" s="16">
        <v>0</v>
      </c>
      <c r="Z19" s="15">
        <v>0</v>
      </c>
      <c r="AA19" s="15">
        <v>0</v>
      </c>
      <c r="AB19" s="16">
        <v>3</v>
      </c>
      <c r="AC19" s="16">
        <v>2</v>
      </c>
    </row>
    <row r="20" spans="1:31" s="36" customFormat="1" ht="15.75" customHeight="1" x14ac:dyDescent="0.15">
      <c r="A20" s="40" t="s">
        <v>46</v>
      </c>
      <c r="B20" s="41" t="s">
        <v>12</v>
      </c>
      <c r="C20" s="24" t="s">
        <v>20</v>
      </c>
      <c r="D20" s="22">
        <f>E20+R20</f>
        <v>62</v>
      </c>
      <c r="E20" s="22">
        <f>SUM(F20:Q20)</f>
        <v>9</v>
      </c>
      <c r="F20" s="22">
        <f>F22+F24+F26</f>
        <v>0</v>
      </c>
      <c r="G20" s="22">
        <f t="shared" ref="G20:P20" si="7">G22+G24+G26</f>
        <v>0</v>
      </c>
      <c r="H20" s="22">
        <f t="shared" si="7"/>
        <v>0</v>
      </c>
      <c r="I20" s="22">
        <f t="shared" si="7"/>
        <v>0</v>
      </c>
      <c r="J20" s="22">
        <f t="shared" si="7"/>
        <v>0</v>
      </c>
      <c r="K20" s="22">
        <f t="shared" si="7"/>
        <v>0</v>
      </c>
      <c r="L20" s="22">
        <f t="shared" si="7"/>
        <v>1</v>
      </c>
      <c r="M20" s="22">
        <f t="shared" si="7"/>
        <v>0</v>
      </c>
      <c r="N20" s="22">
        <f t="shared" si="7"/>
        <v>4</v>
      </c>
      <c r="O20" s="22">
        <f t="shared" si="7"/>
        <v>0</v>
      </c>
      <c r="P20" s="22">
        <f t="shared" si="7"/>
        <v>0</v>
      </c>
      <c r="Q20" s="22">
        <f>Q22+Q24+Q26</f>
        <v>4</v>
      </c>
      <c r="R20" s="22">
        <f>SUM(S20:AC20)</f>
        <v>53</v>
      </c>
      <c r="S20" s="22">
        <f>S22+S24+S26</f>
        <v>0</v>
      </c>
      <c r="T20" s="22">
        <f t="shared" ref="T20:AC20" si="8">T22+T24+T26</f>
        <v>0</v>
      </c>
      <c r="U20" s="22">
        <f t="shared" si="8"/>
        <v>14</v>
      </c>
      <c r="V20" s="22">
        <f t="shared" si="8"/>
        <v>0</v>
      </c>
      <c r="W20" s="22">
        <f t="shared" si="8"/>
        <v>4</v>
      </c>
      <c r="X20" s="22">
        <f t="shared" si="8"/>
        <v>0</v>
      </c>
      <c r="Y20" s="22">
        <f t="shared" si="8"/>
        <v>0</v>
      </c>
      <c r="Z20" s="22">
        <f t="shared" si="8"/>
        <v>3</v>
      </c>
      <c r="AA20" s="22">
        <f t="shared" si="8"/>
        <v>8</v>
      </c>
      <c r="AB20" s="22">
        <f t="shared" si="8"/>
        <v>10</v>
      </c>
      <c r="AC20" s="22">
        <f t="shared" si="8"/>
        <v>14</v>
      </c>
      <c r="AD20" s="35"/>
      <c r="AE20" s="35"/>
    </row>
    <row r="21" spans="1:31" s="36" customFormat="1" x14ac:dyDescent="0.15">
      <c r="A21" s="40"/>
      <c r="B21" s="41"/>
      <c r="C21" s="27" t="s">
        <v>19</v>
      </c>
      <c r="D21" s="15">
        <f t="shared" ref="D21:D27" si="9">E21+R21</f>
        <v>36</v>
      </c>
      <c r="E21" s="15">
        <f t="shared" ref="E21:E27" si="10">SUM(F21:Q21)</f>
        <v>11</v>
      </c>
      <c r="F21" s="15">
        <f>F23+F25+F27</f>
        <v>0</v>
      </c>
      <c r="G21" s="15">
        <f t="shared" ref="G21:Q21" si="11">G23+G25+G27</f>
        <v>0</v>
      </c>
      <c r="H21" s="15">
        <f t="shared" si="11"/>
        <v>0</v>
      </c>
      <c r="I21" s="15">
        <f t="shared" si="11"/>
        <v>0</v>
      </c>
      <c r="J21" s="15">
        <f t="shared" si="11"/>
        <v>0</v>
      </c>
      <c r="K21" s="15">
        <f t="shared" si="11"/>
        <v>0</v>
      </c>
      <c r="L21" s="15">
        <f t="shared" si="11"/>
        <v>1</v>
      </c>
      <c r="M21" s="15">
        <f t="shared" si="11"/>
        <v>0</v>
      </c>
      <c r="N21" s="15">
        <f t="shared" si="11"/>
        <v>5</v>
      </c>
      <c r="O21" s="15">
        <f t="shared" si="11"/>
        <v>4</v>
      </c>
      <c r="P21" s="15">
        <f t="shared" si="11"/>
        <v>0</v>
      </c>
      <c r="Q21" s="15">
        <f t="shared" si="11"/>
        <v>1</v>
      </c>
      <c r="R21" s="15">
        <f t="shared" ref="R21:R27" si="12">SUM(S21:AC21)</f>
        <v>25</v>
      </c>
      <c r="S21" s="15">
        <f>S23+S25+S27</f>
        <v>0</v>
      </c>
      <c r="T21" s="15">
        <f t="shared" ref="T21:AC21" si="13">T23+T25+T27</f>
        <v>0</v>
      </c>
      <c r="U21" s="15">
        <f t="shared" si="13"/>
        <v>2</v>
      </c>
      <c r="V21" s="15">
        <f t="shared" si="13"/>
        <v>0</v>
      </c>
      <c r="W21" s="15">
        <f t="shared" si="13"/>
        <v>0</v>
      </c>
      <c r="X21" s="15">
        <f t="shared" si="13"/>
        <v>0</v>
      </c>
      <c r="Y21" s="15">
        <f t="shared" si="13"/>
        <v>0</v>
      </c>
      <c r="Z21" s="15">
        <f t="shared" si="13"/>
        <v>0</v>
      </c>
      <c r="AA21" s="15">
        <f t="shared" si="13"/>
        <v>4</v>
      </c>
      <c r="AB21" s="15">
        <f t="shared" si="13"/>
        <v>8</v>
      </c>
      <c r="AC21" s="15">
        <f t="shared" si="13"/>
        <v>11</v>
      </c>
      <c r="AD21" s="35"/>
      <c r="AE21" s="35"/>
    </row>
    <row r="22" spans="1:31" s="36" customFormat="1" ht="9.9499999999999993" customHeight="1" x14ac:dyDescent="0.15">
      <c r="A22" s="37" t="s">
        <v>0</v>
      </c>
      <c r="B22" s="38" t="s">
        <v>27</v>
      </c>
      <c r="C22" s="30" t="s">
        <v>20</v>
      </c>
      <c r="D22" s="23">
        <f t="shared" si="9"/>
        <v>29</v>
      </c>
      <c r="E22" s="16">
        <f t="shared" si="10"/>
        <v>5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2</v>
      </c>
      <c r="O22" s="15">
        <v>0</v>
      </c>
      <c r="P22" s="15">
        <v>0</v>
      </c>
      <c r="Q22" s="15">
        <v>3</v>
      </c>
      <c r="R22" s="16">
        <f t="shared" si="12"/>
        <v>24</v>
      </c>
      <c r="S22" s="15">
        <v>0</v>
      </c>
      <c r="T22" s="15">
        <v>0</v>
      </c>
      <c r="U22" s="16">
        <v>3</v>
      </c>
      <c r="V22" s="15">
        <v>0</v>
      </c>
      <c r="W22" s="16">
        <v>2</v>
      </c>
      <c r="X22" s="15">
        <v>0</v>
      </c>
      <c r="Y22" s="15">
        <v>0</v>
      </c>
      <c r="Z22" s="16">
        <v>2</v>
      </c>
      <c r="AA22" s="16">
        <v>3</v>
      </c>
      <c r="AB22" s="16">
        <v>4</v>
      </c>
      <c r="AC22" s="16">
        <v>10</v>
      </c>
      <c r="AD22" s="35"/>
      <c r="AE22" s="35"/>
    </row>
    <row r="23" spans="1:31" s="36" customFormat="1" ht="9.9499999999999993" customHeight="1" x14ac:dyDescent="0.15">
      <c r="A23" s="37"/>
      <c r="B23" s="38"/>
      <c r="C23" s="30" t="s">
        <v>42</v>
      </c>
      <c r="D23" s="15">
        <f t="shared" si="9"/>
        <v>16</v>
      </c>
      <c r="E23" s="16">
        <f t="shared" si="10"/>
        <v>5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4</v>
      </c>
      <c r="O23" s="15">
        <v>0</v>
      </c>
      <c r="P23" s="15">
        <v>0</v>
      </c>
      <c r="Q23" s="15">
        <v>1</v>
      </c>
      <c r="R23" s="16">
        <f t="shared" si="12"/>
        <v>11</v>
      </c>
      <c r="S23" s="16">
        <v>0</v>
      </c>
      <c r="T23" s="16">
        <v>0</v>
      </c>
      <c r="U23" s="16">
        <v>1</v>
      </c>
      <c r="V23" s="16">
        <v>0</v>
      </c>
      <c r="W23" s="15">
        <v>0</v>
      </c>
      <c r="X23" s="15">
        <v>0</v>
      </c>
      <c r="Y23" s="16">
        <v>0</v>
      </c>
      <c r="Z23" s="16">
        <v>0</v>
      </c>
      <c r="AA23" s="15">
        <v>1</v>
      </c>
      <c r="AB23" s="16">
        <v>2</v>
      </c>
      <c r="AC23" s="16">
        <v>7</v>
      </c>
      <c r="AD23" s="35"/>
      <c r="AE23" s="35"/>
    </row>
    <row r="24" spans="1:31" s="36" customFormat="1" ht="9.9499999999999993" customHeight="1" x14ac:dyDescent="0.15">
      <c r="A24" s="37" t="s">
        <v>1</v>
      </c>
      <c r="B24" s="38" t="s">
        <v>28</v>
      </c>
      <c r="C24" s="30" t="s">
        <v>20</v>
      </c>
      <c r="D24" s="23">
        <f t="shared" si="9"/>
        <v>5</v>
      </c>
      <c r="E24" s="16">
        <f t="shared" si="10"/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6">
        <v>0</v>
      </c>
      <c r="R24" s="16">
        <f t="shared" si="12"/>
        <v>5</v>
      </c>
      <c r="S24" s="16">
        <v>0</v>
      </c>
      <c r="T24" s="15">
        <v>0</v>
      </c>
      <c r="U24" s="16">
        <v>0</v>
      </c>
      <c r="V24" s="15">
        <v>0</v>
      </c>
      <c r="W24" s="16">
        <v>1</v>
      </c>
      <c r="X24" s="15">
        <v>0</v>
      </c>
      <c r="Y24" s="15">
        <v>0</v>
      </c>
      <c r="Z24" s="16">
        <v>0</v>
      </c>
      <c r="AA24" s="16">
        <v>2</v>
      </c>
      <c r="AB24" s="16">
        <v>1</v>
      </c>
      <c r="AC24" s="16">
        <v>1</v>
      </c>
      <c r="AD24" s="35"/>
      <c r="AE24" s="35"/>
    </row>
    <row r="25" spans="1:31" s="36" customFormat="1" ht="9.9499999999999993" customHeight="1" x14ac:dyDescent="0.15">
      <c r="A25" s="37"/>
      <c r="B25" s="38"/>
      <c r="C25" s="30" t="s">
        <v>42</v>
      </c>
      <c r="D25" s="23">
        <f t="shared" si="9"/>
        <v>1</v>
      </c>
      <c r="E25" s="16">
        <f t="shared" si="10"/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6">
        <v>0</v>
      </c>
      <c r="N25" s="15">
        <v>0</v>
      </c>
      <c r="O25" s="15">
        <v>0</v>
      </c>
      <c r="P25" s="15">
        <v>0</v>
      </c>
      <c r="Q25" s="15">
        <v>0</v>
      </c>
      <c r="R25" s="16">
        <f t="shared" si="12"/>
        <v>1</v>
      </c>
      <c r="S25" s="16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5">
        <v>0</v>
      </c>
      <c r="AA25" s="15">
        <v>0</v>
      </c>
      <c r="AB25" s="16">
        <v>1</v>
      </c>
      <c r="AC25" s="15">
        <v>0</v>
      </c>
      <c r="AD25" s="35"/>
      <c r="AE25" s="35"/>
    </row>
    <row r="26" spans="1:31" s="36" customFormat="1" ht="9.9499999999999993" customHeight="1" x14ac:dyDescent="0.15">
      <c r="A26" s="39" t="s">
        <v>32</v>
      </c>
      <c r="B26" s="38" t="s">
        <v>27</v>
      </c>
      <c r="C26" s="30" t="s">
        <v>20</v>
      </c>
      <c r="D26" s="23">
        <f t="shared" si="9"/>
        <v>28</v>
      </c>
      <c r="E26" s="16">
        <f t="shared" si="10"/>
        <v>4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1</v>
      </c>
      <c r="M26" s="15">
        <v>0</v>
      </c>
      <c r="N26" s="16">
        <v>2</v>
      </c>
      <c r="O26" s="16"/>
      <c r="P26" s="15">
        <v>0</v>
      </c>
      <c r="Q26" s="16">
        <v>1</v>
      </c>
      <c r="R26" s="16">
        <f t="shared" si="12"/>
        <v>24</v>
      </c>
      <c r="S26" s="16">
        <v>0</v>
      </c>
      <c r="T26" s="15">
        <v>0</v>
      </c>
      <c r="U26" s="16">
        <v>11</v>
      </c>
      <c r="V26" s="15">
        <v>0</v>
      </c>
      <c r="W26" s="16">
        <v>1</v>
      </c>
      <c r="X26" s="15">
        <v>0</v>
      </c>
      <c r="Y26" s="16">
        <v>0</v>
      </c>
      <c r="Z26" s="16">
        <v>1</v>
      </c>
      <c r="AA26" s="15">
        <v>3</v>
      </c>
      <c r="AB26" s="16">
        <v>5</v>
      </c>
      <c r="AC26" s="16">
        <v>3</v>
      </c>
      <c r="AD26" s="35"/>
      <c r="AE26" s="35"/>
    </row>
    <row r="27" spans="1:31" s="35" customFormat="1" ht="12.75" customHeight="1" x14ac:dyDescent="0.15">
      <c r="A27" s="39"/>
      <c r="B27" s="38"/>
      <c r="C27" s="30" t="s">
        <v>42</v>
      </c>
      <c r="D27" s="23">
        <f t="shared" si="9"/>
        <v>19</v>
      </c>
      <c r="E27" s="16">
        <f t="shared" si="10"/>
        <v>6</v>
      </c>
      <c r="F27" s="16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6">
        <v>1</v>
      </c>
      <c r="M27" s="15">
        <v>0</v>
      </c>
      <c r="N27" s="15">
        <v>1</v>
      </c>
      <c r="O27" s="15">
        <v>4</v>
      </c>
      <c r="P27" s="15">
        <v>0</v>
      </c>
      <c r="Q27" s="15">
        <v>0</v>
      </c>
      <c r="R27" s="16">
        <f t="shared" si="12"/>
        <v>13</v>
      </c>
      <c r="S27" s="15">
        <v>0</v>
      </c>
      <c r="T27" s="16">
        <v>0</v>
      </c>
      <c r="U27" s="15">
        <v>1</v>
      </c>
      <c r="V27" s="16">
        <v>0</v>
      </c>
      <c r="W27" s="15">
        <v>0</v>
      </c>
      <c r="X27" s="15">
        <v>0</v>
      </c>
      <c r="Y27" s="16">
        <v>0</v>
      </c>
      <c r="Z27" s="15">
        <v>0</v>
      </c>
      <c r="AA27" s="15">
        <v>3</v>
      </c>
      <c r="AB27" s="16">
        <v>5</v>
      </c>
      <c r="AC27" s="16">
        <v>4</v>
      </c>
    </row>
    <row r="28" spans="1:31" s="36" customFormat="1" ht="15.75" customHeight="1" x14ac:dyDescent="0.15">
      <c r="A28" s="40" t="s">
        <v>47</v>
      </c>
      <c r="B28" s="41" t="s">
        <v>12</v>
      </c>
      <c r="C28" s="24" t="s">
        <v>20</v>
      </c>
      <c r="D28" s="22">
        <f>E28+R28</f>
        <v>48</v>
      </c>
      <c r="E28" s="22">
        <f>SUM(F28:Q28)</f>
        <v>6</v>
      </c>
      <c r="F28" s="22">
        <f>F30+F32+F34</f>
        <v>0</v>
      </c>
      <c r="G28" s="22">
        <f t="shared" ref="G28:P28" si="14">G30+G32+G34</f>
        <v>0</v>
      </c>
      <c r="H28" s="22">
        <f t="shared" si="14"/>
        <v>0</v>
      </c>
      <c r="I28" s="22">
        <f t="shared" si="14"/>
        <v>0</v>
      </c>
      <c r="J28" s="22">
        <f t="shared" si="14"/>
        <v>0</v>
      </c>
      <c r="K28" s="22">
        <f t="shared" si="14"/>
        <v>0</v>
      </c>
      <c r="L28" s="22">
        <f t="shared" si="14"/>
        <v>1</v>
      </c>
      <c r="M28" s="22">
        <f t="shared" si="14"/>
        <v>1</v>
      </c>
      <c r="N28" s="22">
        <f t="shared" si="14"/>
        <v>0</v>
      </c>
      <c r="O28" s="22">
        <f t="shared" si="14"/>
        <v>2</v>
      </c>
      <c r="P28" s="22">
        <f t="shared" si="14"/>
        <v>1</v>
      </c>
      <c r="Q28" s="22">
        <f>Q30+Q32+Q34</f>
        <v>1</v>
      </c>
      <c r="R28" s="22">
        <f>SUM(S28:AC28)</f>
        <v>42</v>
      </c>
      <c r="S28" s="22">
        <f>S30+S32+S34</f>
        <v>2</v>
      </c>
      <c r="T28" s="22">
        <f t="shared" ref="T28:AC28" si="15">T30+T32+T34</f>
        <v>0</v>
      </c>
      <c r="U28" s="22">
        <f t="shared" si="15"/>
        <v>7</v>
      </c>
      <c r="V28" s="22">
        <f t="shared" si="15"/>
        <v>0</v>
      </c>
      <c r="W28" s="22">
        <f t="shared" si="15"/>
        <v>2</v>
      </c>
      <c r="X28" s="22">
        <f t="shared" si="15"/>
        <v>0</v>
      </c>
      <c r="Y28" s="22">
        <f t="shared" si="15"/>
        <v>0</v>
      </c>
      <c r="Z28" s="22">
        <f t="shared" si="15"/>
        <v>2</v>
      </c>
      <c r="AA28" s="22">
        <f t="shared" si="15"/>
        <v>8</v>
      </c>
      <c r="AB28" s="22">
        <f t="shared" si="15"/>
        <v>11</v>
      </c>
      <c r="AC28" s="22">
        <f t="shared" si="15"/>
        <v>10</v>
      </c>
      <c r="AD28" s="35"/>
      <c r="AE28" s="35"/>
    </row>
    <row r="29" spans="1:31" s="36" customFormat="1" x14ac:dyDescent="0.15">
      <c r="A29" s="40"/>
      <c r="B29" s="41"/>
      <c r="C29" s="27" t="s">
        <v>19</v>
      </c>
      <c r="D29" s="15">
        <f t="shared" ref="D29:D35" si="16">E29+R29</f>
        <v>30</v>
      </c>
      <c r="E29" s="15">
        <f t="shared" ref="E29:E35" si="17">SUM(F29:Q29)</f>
        <v>5</v>
      </c>
      <c r="F29" s="15">
        <f>F31+F33+F35</f>
        <v>0</v>
      </c>
      <c r="G29" s="15">
        <f t="shared" ref="G29:Q29" si="18">G31+G33+G35</f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1</v>
      </c>
      <c r="M29" s="15">
        <f t="shared" si="18"/>
        <v>0</v>
      </c>
      <c r="N29" s="15">
        <f t="shared" si="18"/>
        <v>0</v>
      </c>
      <c r="O29" s="15">
        <f t="shared" si="18"/>
        <v>1</v>
      </c>
      <c r="P29" s="15">
        <f t="shared" si="18"/>
        <v>0</v>
      </c>
      <c r="Q29" s="15">
        <f t="shared" si="18"/>
        <v>3</v>
      </c>
      <c r="R29" s="15">
        <f t="shared" ref="R29:R35" si="19">SUM(S29:AC29)</f>
        <v>25</v>
      </c>
      <c r="S29" s="15">
        <f>S31+S33+S35</f>
        <v>1</v>
      </c>
      <c r="T29" s="15">
        <f t="shared" ref="T29:AC29" si="20">T31+T33+T35</f>
        <v>0</v>
      </c>
      <c r="U29" s="15">
        <f t="shared" si="20"/>
        <v>2</v>
      </c>
      <c r="V29" s="15">
        <f t="shared" si="20"/>
        <v>0</v>
      </c>
      <c r="W29" s="15">
        <f t="shared" si="20"/>
        <v>0</v>
      </c>
      <c r="X29" s="15">
        <f t="shared" si="20"/>
        <v>0</v>
      </c>
      <c r="Y29" s="15">
        <f t="shared" si="20"/>
        <v>1</v>
      </c>
      <c r="Z29" s="15">
        <f t="shared" si="20"/>
        <v>0</v>
      </c>
      <c r="AA29" s="15">
        <f t="shared" si="20"/>
        <v>2</v>
      </c>
      <c r="AB29" s="15">
        <f t="shared" si="20"/>
        <v>14</v>
      </c>
      <c r="AC29" s="15">
        <f t="shared" si="20"/>
        <v>5</v>
      </c>
      <c r="AD29" s="35"/>
      <c r="AE29" s="35"/>
    </row>
    <row r="30" spans="1:31" s="36" customFormat="1" ht="9.9499999999999993" customHeight="1" x14ac:dyDescent="0.15">
      <c r="A30" s="37" t="s">
        <v>0</v>
      </c>
      <c r="B30" s="38" t="s">
        <v>27</v>
      </c>
      <c r="C30" s="30" t="s">
        <v>20</v>
      </c>
      <c r="D30" s="23">
        <f t="shared" si="16"/>
        <v>15</v>
      </c>
      <c r="E30" s="16">
        <f t="shared" si="17"/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</v>
      </c>
      <c r="R30" s="16">
        <f t="shared" si="19"/>
        <v>14</v>
      </c>
      <c r="S30" s="15">
        <v>0</v>
      </c>
      <c r="T30" s="15">
        <v>0</v>
      </c>
      <c r="U30" s="16">
        <v>1</v>
      </c>
      <c r="V30" s="15">
        <v>0</v>
      </c>
      <c r="W30" s="16">
        <v>0</v>
      </c>
      <c r="X30" s="15">
        <v>0</v>
      </c>
      <c r="Y30" s="15">
        <v>0</v>
      </c>
      <c r="Z30" s="16">
        <v>0</v>
      </c>
      <c r="AA30" s="16">
        <v>4</v>
      </c>
      <c r="AB30" s="16">
        <v>4</v>
      </c>
      <c r="AC30" s="16">
        <v>5</v>
      </c>
      <c r="AD30" s="35"/>
      <c r="AE30" s="35"/>
    </row>
    <row r="31" spans="1:31" s="36" customFormat="1" ht="9.9499999999999993" customHeight="1" x14ac:dyDescent="0.15">
      <c r="A31" s="37"/>
      <c r="B31" s="38"/>
      <c r="C31" s="30" t="s">
        <v>42</v>
      </c>
      <c r="D31" s="15">
        <f t="shared" si="16"/>
        <v>13</v>
      </c>
      <c r="E31" s="16">
        <f t="shared" si="17"/>
        <v>2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2</v>
      </c>
      <c r="R31" s="16">
        <f t="shared" si="19"/>
        <v>11</v>
      </c>
      <c r="S31" s="16">
        <v>0</v>
      </c>
      <c r="T31" s="16">
        <v>0</v>
      </c>
      <c r="U31" s="16">
        <v>1</v>
      </c>
      <c r="V31" s="16">
        <v>0</v>
      </c>
      <c r="W31" s="15">
        <v>0</v>
      </c>
      <c r="X31" s="15">
        <v>0</v>
      </c>
      <c r="Y31" s="16">
        <v>0</v>
      </c>
      <c r="Z31" s="16">
        <v>0</v>
      </c>
      <c r="AA31" s="15">
        <v>1</v>
      </c>
      <c r="AB31" s="16">
        <v>7</v>
      </c>
      <c r="AC31" s="16">
        <v>2</v>
      </c>
      <c r="AD31" s="35"/>
      <c r="AE31" s="35"/>
    </row>
    <row r="32" spans="1:31" s="36" customFormat="1" ht="9.9499999999999993" customHeight="1" x14ac:dyDescent="0.15">
      <c r="A32" s="37" t="s">
        <v>1</v>
      </c>
      <c r="B32" s="38" t="s">
        <v>28</v>
      </c>
      <c r="C32" s="30" t="s">
        <v>20</v>
      </c>
      <c r="D32" s="23">
        <f t="shared" si="16"/>
        <v>6</v>
      </c>
      <c r="E32" s="16">
        <f t="shared" si="17"/>
        <v>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</v>
      </c>
      <c r="P32" s="15">
        <v>0</v>
      </c>
      <c r="Q32" s="16">
        <v>0</v>
      </c>
      <c r="R32" s="16">
        <f t="shared" si="19"/>
        <v>5</v>
      </c>
      <c r="S32" s="16">
        <v>1</v>
      </c>
      <c r="T32" s="15">
        <v>0</v>
      </c>
      <c r="U32" s="16">
        <v>2</v>
      </c>
      <c r="V32" s="15">
        <v>0</v>
      </c>
      <c r="W32" s="16">
        <v>1</v>
      </c>
      <c r="X32" s="15">
        <v>0</v>
      </c>
      <c r="Y32" s="15">
        <v>0</v>
      </c>
      <c r="Z32" s="16">
        <v>0</v>
      </c>
      <c r="AA32" s="16">
        <v>0</v>
      </c>
      <c r="AB32" s="16">
        <v>0</v>
      </c>
      <c r="AC32" s="16">
        <v>1</v>
      </c>
      <c r="AD32" s="35"/>
      <c r="AE32" s="35"/>
    </row>
    <row r="33" spans="1:31" s="36" customFormat="1" ht="9.9499999999999993" customHeight="1" x14ac:dyDescent="0.15">
      <c r="A33" s="37"/>
      <c r="B33" s="38"/>
      <c r="C33" s="30" t="s">
        <v>42</v>
      </c>
      <c r="D33" s="23">
        <f t="shared" si="16"/>
        <v>2</v>
      </c>
      <c r="E33" s="16">
        <f t="shared" si="17"/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6">
        <v>0</v>
      </c>
      <c r="N33" s="15">
        <v>0</v>
      </c>
      <c r="O33" s="15">
        <v>0</v>
      </c>
      <c r="P33" s="15">
        <v>0</v>
      </c>
      <c r="Q33" s="15">
        <v>0</v>
      </c>
      <c r="R33" s="16">
        <f t="shared" si="19"/>
        <v>2</v>
      </c>
      <c r="S33" s="16">
        <v>0</v>
      </c>
      <c r="T33" s="15">
        <v>0</v>
      </c>
      <c r="U33" s="15">
        <v>1</v>
      </c>
      <c r="V33" s="15">
        <v>0</v>
      </c>
      <c r="W33" s="15">
        <v>0</v>
      </c>
      <c r="X33" s="15">
        <v>0</v>
      </c>
      <c r="Y33" s="16">
        <v>1</v>
      </c>
      <c r="Z33" s="15">
        <v>0</v>
      </c>
      <c r="AA33" s="15">
        <v>0</v>
      </c>
      <c r="AB33" s="16">
        <v>0</v>
      </c>
      <c r="AC33" s="15">
        <v>0</v>
      </c>
      <c r="AD33" s="35"/>
      <c r="AE33" s="35"/>
    </row>
    <row r="34" spans="1:31" s="36" customFormat="1" ht="9.9499999999999993" customHeight="1" x14ac:dyDescent="0.15">
      <c r="A34" s="39" t="s">
        <v>32</v>
      </c>
      <c r="B34" s="38" t="s">
        <v>27</v>
      </c>
      <c r="C34" s="30" t="s">
        <v>20</v>
      </c>
      <c r="D34" s="23">
        <f t="shared" si="16"/>
        <v>27</v>
      </c>
      <c r="E34" s="16">
        <f t="shared" si="17"/>
        <v>4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1</v>
      </c>
      <c r="M34" s="15">
        <v>1</v>
      </c>
      <c r="N34" s="16">
        <v>0</v>
      </c>
      <c r="O34" s="16">
        <v>1</v>
      </c>
      <c r="P34" s="15">
        <v>1</v>
      </c>
      <c r="Q34" s="16">
        <v>0</v>
      </c>
      <c r="R34" s="16">
        <f t="shared" si="19"/>
        <v>23</v>
      </c>
      <c r="S34" s="16">
        <v>1</v>
      </c>
      <c r="T34" s="15">
        <v>0</v>
      </c>
      <c r="U34" s="16">
        <v>4</v>
      </c>
      <c r="V34" s="15">
        <v>0</v>
      </c>
      <c r="W34" s="16">
        <v>1</v>
      </c>
      <c r="X34" s="15">
        <v>0</v>
      </c>
      <c r="Y34" s="16">
        <v>0</v>
      </c>
      <c r="Z34" s="16">
        <v>2</v>
      </c>
      <c r="AA34" s="15">
        <v>4</v>
      </c>
      <c r="AB34" s="16">
        <v>7</v>
      </c>
      <c r="AC34" s="16">
        <v>4</v>
      </c>
      <c r="AD34" s="35"/>
      <c r="AE34" s="35"/>
    </row>
    <row r="35" spans="1:31" s="35" customFormat="1" ht="12.75" customHeight="1" x14ac:dyDescent="0.15">
      <c r="A35" s="39"/>
      <c r="B35" s="38"/>
      <c r="C35" s="30" t="s">
        <v>42</v>
      </c>
      <c r="D35" s="23">
        <f t="shared" si="16"/>
        <v>15</v>
      </c>
      <c r="E35" s="16">
        <f t="shared" si="17"/>
        <v>3</v>
      </c>
      <c r="F35" s="16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6">
        <v>1</v>
      </c>
      <c r="M35" s="15">
        <v>0</v>
      </c>
      <c r="N35" s="15">
        <v>0</v>
      </c>
      <c r="O35" s="15">
        <v>1</v>
      </c>
      <c r="P35" s="15">
        <v>0</v>
      </c>
      <c r="Q35" s="15">
        <v>1</v>
      </c>
      <c r="R35" s="16">
        <f t="shared" si="19"/>
        <v>12</v>
      </c>
      <c r="S35" s="15">
        <v>1</v>
      </c>
      <c r="T35" s="16">
        <v>0</v>
      </c>
      <c r="U35" s="15">
        <v>0</v>
      </c>
      <c r="V35" s="16">
        <v>0</v>
      </c>
      <c r="W35" s="15">
        <v>0</v>
      </c>
      <c r="X35" s="15">
        <v>0</v>
      </c>
      <c r="Y35" s="16">
        <v>0</v>
      </c>
      <c r="Z35" s="15">
        <v>0</v>
      </c>
      <c r="AA35" s="15">
        <v>1</v>
      </c>
      <c r="AB35" s="16">
        <v>7</v>
      </c>
      <c r="AC35" s="16">
        <v>3</v>
      </c>
    </row>
    <row r="36" spans="1:31" s="26" customFormat="1" ht="15.75" customHeight="1" x14ac:dyDescent="0.15">
      <c r="A36" s="46" t="s">
        <v>48</v>
      </c>
      <c r="B36" s="47" t="s">
        <v>25</v>
      </c>
      <c r="C36" s="31" t="s">
        <v>23</v>
      </c>
      <c r="D36" s="14">
        <f>E36+R36</f>
        <v>36</v>
      </c>
      <c r="E36" s="14">
        <f>SUM(F36:Q36)</f>
        <v>7</v>
      </c>
      <c r="F36" s="14">
        <f t="shared" ref="F36:Q36" si="21">F38+F42</f>
        <v>0</v>
      </c>
      <c r="G36" s="14">
        <f t="shared" si="21"/>
        <v>0</v>
      </c>
      <c r="H36" s="14">
        <f t="shared" si="21"/>
        <v>0</v>
      </c>
      <c r="I36" s="14">
        <f t="shared" si="21"/>
        <v>0</v>
      </c>
      <c r="J36" s="14">
        <f t="shared" si="21"/>
        <v>0</v>
      </c>
      <c r="K36" s="14">
        <f t="shared" si="21"/>
        <v>0</v>
      </c>
      <c r="L36" s="14">
        <f t="shared" si="21"/>
        <v>1</v>
      </c>
      <c r="M36" s="14">
        <f t="shared" si="21"/>
        <v>0</v>
      </c>
      <c r="N36" s="14">
        <f t="shared" si="21"/>
        <v>1</v>
      </c>
      <c r="O36" s="14">
        <f t="shared" si="21"/>
        <v>1</v>
      </c>
      <c r="P36" s="14">
        <f t="shared" si="21"/>
        <v>0</v>
      </c>
      <c r="Q36" s="14">
        <f t="shared" si="21"/>
        <v>4</v>
      </c>
      <c r="R36" s="14">
        <f>SUM(S36:AC36)</f>
        <v>29</v>
      </c>
      <c r="S36" s="14">
        <f t="shared" ref="S36:AC36" si="22">S38+S42</f>
        <v>0</v>
      </c>
      <c r="T36" s="14">
        <f t="shared" si="22"/>
        <v>0</v>
      </c>
      <c r="U36" s="14">
        <f t="shared" si="22"/>
        <v>12</v>
      </c>
      <c r="V36" s="14">
        <f t="shared" si="22"/>
        <v>0</v>
      </c>
      <c r="W36" s="14">
        <f t="shared" si="22"/>
        <v>2</v>
      </c>
      <c r="X36" s="14">
        <f t="shared" si="22"/>
        <v>0</v>
      </c>
      <c r="Y36" s="14">
        <f t="shared" si="22"/>
        <v>1</v>
      </c>
      <c r="Z36" s="14">
        <f t="shared" si="22"/>
        <v>5</v>
      </c>
      <c r="AA36" s="14">
        <f t="shared" si="22"/>
        <v>0</v>
      </c>
      <c r="AB36" s="14">
        <f t="shared" si="22"/>
        <v>4</v>
      </c>
      <c r="AC36" s="14">
        <f t="shared" si="22"/>
        <v>5</v>
      </c>
      <c r="AD36" s="25"/>
      <c r="AE36" s="25"/>
    </row>
    <row r="37" spans="1:31" s="26" customFormat="1" x14ac:dyDescent="0.15">
      <c r="A37" s="46"/>
      <c r="B37" s="47"/>
      <c r="C37" s="32" t="s">
        <v>24</v>
      </c>
      <c r="D37" s="17">
        <f t="shared" ref="D37:D43" si="23">E37+R37</f>
        <v>15</v>
      </c>
      <c r="E37" s="17">
        <f t="shared" ref="E37:E43" si="24">SUM(F37:Q37)</f>
        <v>1</v>
      </c>
      <c r="F37" s="17">
        <f t="shared" ref="F37:Q37" si="25">F39+F43</f>
        <v>0</v>
      </c>
      <c r="G37" s="17">
        <f t="shared" si="25"/>
        <v>0</v>
      </c>
      <c r="H37" s="17">
        <f t="shared" si="25"/>
        <v>0</v>
      </c>
      <c r="I37" s="17">
        <f t="shared" si="25"/>
        <v>0</v>
      </c>
      <c r="J37" s="17">
        <f t="shared" si="25"/>
        <v>0</v>
      </c>
      <c r="K37" s="17">
        <f t="shared" si="25"/>
        <v>0</v>
      </c>
      <c r="L37" s="17">
        <f t="shared" si="25"/>
        <v>0</v>
      </c>
      <c r="M37" s="17">
        <f t="shared" si="25"/>
        <v>0</v>
      </c>
      <c r="N37" s="17">
        <f t="shared" si="25"/>
        <v>0</v>
      </c>
      <c r="O37" s="17">
        <f t="shared" si="25"/>
        <v>1</v>
      </c>
      <c r="P37" s="17">
        <f t="shared" si="25"/>
        <v>0</v>
      </c>
      <c r="Q37" s="17">
        <f t="shared" si="25"/>
        <v>0</v>
      </c>
      <c r="R37" s="17">
        <f t="shared" ref="R37:R43" si="26">SUM(S37:AC37)</f>
        <v>14</v>
      </c>
      <c r="S37" s="17">
        <f t="shared" ref="S37:AC37" si="27">S39+S43</f>
        <v>0</v>
      </c>
      <c r="T37" s="17">
        <f t="shared" si="27"/>
        <v>0</v>
      </c>
      <c r="U37" s="17">
        <f t="shared" si="27"/>
        <v>5</v>
      </c>
      <c r="V37" s="17">
        <f t="shared" si="27"/>
        <v>0</v>
      </c>
      <c r="W37" s="17">
        <f t="shared" si="27"/>
        <v>1</v>
      </c>
      <c r="X37" s="17">
        <f t="shared" si="27"/>
        <v>0</v>
      </c>
      <c r="Y37" s="17">
        <f t="shared" si="27"/>
        <v>1</v>
      </c>
      <c r="Z37" s="17">
        <f t="shared" si="27"/>
        <v>2</v>
      </c>
      <c r="AA37" s="17">
        <f t="shared" si="27"/>
        <v>0</v>
      </c>
      <c r="AB37" s="17">
        <f t="shared" si="27"/>
        <v>5</v>
      </c>
      <c r="AC37" s="17">
        <f t="shared" si="27"/>
        <v>0</v>
      </c>
      <c r="AD37" s="25"/>
      <c r="AE37" s="25"/>
    </row>
    <row r="38" spans="1:31" s="26" customFormat="1" ht="9.9499999999999993" customHeight="1" x14ac:dyDescent="0.15">
      <c r="A38" s="48" t="s">
        <v>0</v>
      </c>
      <c r="B38" s="44" t="s">
        <v>27</v>
      </c>
      <c r="C38" s="33" t="s">
        <v>20</v>
      </c>
      <c r="D38" s="19">
        <f t="shared" si="23"/>
        <v>16</v>
      </c>
      <c r="E38" s="20">
        <f t="shared" si="24"/>
        <v>6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1</v>
      </c>
      <c r="O38" s="21">
        <v>0</v>
      </c>
      <c r="P38" s="21">
        <v>0</v>
      </c>
      <c r="Q38" s="21">
        <v>4</v>
      </c>
      <c r="R38" s="20">
        <f t="shared" si="26"/>
        <v>10</v>
      </c>
      <c r="S38" s="21">
        <v>0</v>
      </c>
      <c r="T38" s="21">
        <v>0</v>
      </c>
      <c r="U38" s="20">
        <v>3</v>
      </c>
      <c r="V38" s="21">
        <v>0</v>
      </c>
      <c r="W38" s="20">
        <v>1</v>
      </c>
      <c r="X38" s="21">
        <v>0</v>
      </c>
      <c r="Y38" s="21">
        <v>0</v>
      </c>
      <c r="Z38" s="20">
        <v>2</v>
      </c>
      <c r="AA38" s="21">
        <v>0</v>
      </c>
      <c r="AB38" s="20">
        <v>2</v>
      </c>
      <c r="AC38" s="20">
        <v>2</v>
      </c>
      <c r="AD38" s="25"/>
      <c r="AE38" s="25"/>
    </row>
    <row r="39" spans="1:31" s="26" customFormat="1" ht="9.9499999999999993" customHeight="1" x14ac:dyDescent="0.15">
      <c r="A39" s="48"/>
      <c r="B39" s="44"/>
      <c r="C39" s="33" t="s">
        <v>42</v>
      </c>
      <c r="D39" s="21">
        <f t="shared" si="23"/>
        <v>5</v>
      </c>
      <c r="E39" s="20">
        <f t="shared" si="24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0">
        <f t="shared" si="26"/>
        <v>5</v>
      </c>
      <c r="S39" s="21">
        <v>0</v>
      </c>
      <c r="T39" s="21">
        <v>0</v>
      </c>
      <c r="U39" s="20">
        <v>2</v>
      </c>
      <c r="V39" s="21">
        <v>0</v>
      </c>
      <c r="W39" s="21">
        <v>0</v>
      </c>
      <c r="X39" s="21">
        <v>0</v>
      </c>
      <c r="Y39" s="21">
        <v>0</v>
      </c>
      <c r="Z39" s="20">
        <v>1</v>
      </c>
      <c r="AA39" s="21">
        <v>0</v>
      </c>
      <c r="AB39" s="20">
        <v>2</v>
      </c>
      <c r="AC39" s="20">
        <v>0</v>
      </c>
      <c r="AD39" s="25"/>
      <c r="AE39" s="25"/>
    </row>
    <row r="40" spans="1:31" s="26" customFormat="1" ht="9.9499999999999993" customHeight="1" x14ac:dyDescent="0.15">
      <c r="A40" s="48" t="s">
        <v>1</v>
      </c>
      <c r="B40" s="44" t="s">
        <v>28</v>
      </c>
      <c r="C40" s="33" t="s">
        <v>20</v>
      </c>
      <c r="D40" s="19" t="s">
        <v>49</v>
      </c>
      <c r="E40" s="20" t="s">
        <v>49</v>
      </c>
      <c r="F40" s="21" t="s">
        <v>49</v>
      </c>
      <c r="G40" s="21" t="s">
        <v>49</v>
      </c>
      <c r="H40" s="21" t="s">
        <v>49</v>
      </c>
      <c r="I40" s="21" t="s">
        <v>49</v>
      </c>
      <c r="J40" s="21" t="s">
        <v>49</v>
      </c>
      <c r="K40" s="21" t="s">
        <v>49</v>
      </c>
      <c r="L40" s="21" t="s">
        <v>49</v>
      </c>
      <c r="M40" s="21" t="s">
        <v>49</v>
      </c>
      <c r="N40" s="21" t="s">
        <v>49</v>
      </c>
      <c r="O40" s="21" t="s">
        <v>49</v>
      </c>
      <c r="P40" s="21" t="s">
        <v>49</v>
      </c>
      <c r="Q40" s="21" t="s">
        <v>49</v>
      </c>
      <c r="R40" s="20">
        <f t="shared" si="26"/>
        <v>0</v>
      </c>
      <c r="S40" s="21" t="s">
        <v>49</v>
      </c>
      <c r="T40" s="21" t="s">
        <v>49</v>
      </c>
      <c r="U40" s="21" t="s">
        <v>49</v>
      </c>
      <c r="V40" s="21" t="s">
        <v>49</v>
      </c>
      <c r="W40" s="21" t="s">
        <v>49</v>
      </c>
      <c r="X40" s="21" t="s">
        <v>49</v>
      </c>
      <c r="Y40" s="21" t="s">
        <v>49</v>
      </c>
      <c r="Z40" s="21" t="s">
        <v>49</v>
      </c>
      <c r="AA40" s="21" t="s">
        <v>49</v>
      </c>
      <c r="AB40" s="21" t="s">
        <v>49</v>
      </c>
      <c r="AC40" s="21" t="s">
        <v>49</v>
      </c>
      <c r="AD40" s="25"/>
      <c r="AE40" s="25"/>
    </row>
    <row r="41" spans="1:31" s="26" customFormat="1" ht="9.9499999999999993" customHeight="1" x14ac:dyDescent="0.15">
      <c r="A41" s="48"/>
      <c r="B41" s="44"/>
      <c r="C41" s="33" t="s">
        <v>42</v>
      </c>
      <c r="D41" s="19" t="s">
        <v>49</v>
      </c>
      <c r="E41" s="20" t="s">
        <v>49</v>
      </c>
      <c r="F41" s="21" t="s">
        <v>49</v>
      </c>
      <c r="G41" s="21" t="s">
        <v>49</v>
      </c>
      <c r="H41" s="21" t="s">
        <v>49</v>
      </c>
      <c r="I41" s="21" t="s">
        <v>49</v>
      </c>
      <c r="J41" s="21" t="s">
        <v>49</v>
      </c>
      <c r="K41" s="21" t="s">
        <v>49</v>
      </c>
      <c r="L41" s="21" t="s">
        <v>49</v>
      </c>
      <c r="M41" s="21" t="s">
        <v>49</v>
      </c>
      <c r="N41" s="21" t="s">
        <v>49</v>
      </c>
      <c r="O41" s="21" t="s">
        <v>49</v>
      </c>
      <c r="P41" s="21" t="s">
        <v>49</v>
      </c>
      <c r="Q41" s="21" t="s">
        <v>49</v>
      </c>
      <c r="R41" s="20">
        <f t="shared" si="26"/>
        <v>0</v>
      </c>
      <c r="S41" s="21" t="s">
        <v>49</v>
      </c>
      <c r="T41" s="21" t="s">
        <v>49</v>
      </c>
      <c r="U41" s="21" t="s">
        <v>49</v>
      </c>
      <c r="V41" s="21" t="s">
        <v>49</v>
      </c>
      <c r="W41" s="21" t="s">
        <v>49</v>
      </c>
      <c r="X41" s="21" t="s">
        <v>49</v>
      </c>
      <c r="Y41" s="21" t="s">
        <v>49</v>
      </c>
      <c r="Z41" s="21" t="s">
        <v>49</v>
      </c>
      <c r="AA41" s="21" t="s">
        <v>49</v>
      </c>
      <c r="AB41" s="21" t="s">
        <v>49</v>
      </c>
      <c r="AC41" s="21" t="s">
        <v>49</v>
      </c>
      <c r="AD41" s="25"/>
      <c r="AE41" s="25"/>
    </row>
    <row r="42" spans="1:31" s="26" customFormat="1" ht="9.9499999999999993" customHeight="1" x14ac:dyDescent="0.15">
      <c r="A42" s="42" t="s">
        <v>32</v>
      </c>
      <c r="B42" s="44" t="s">
        <v>27</v>
      </c>
      <c r="C42" s="33" t="s">
        <v>20</v>
      </c>
      <c r="D42" s="19">
        <f t="shared" si="23"/>
        <v>20</v>
      </c>
      <c r="E42" s="20">
        <f t="shared" si="24"/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0">
        <v>1</v>
      </c>
      <c r="P42" s="21">
        <v>0</v>
      </c>
      <c r="Q42" s="21">
        <v>0</v>
      </c>
      <c r="R42" s="20">
        <f t="shared" si="26"/>
        <v>19</v>
      </c>
      <c r="S42" s="21">
        <v>0</v>
      </c>
      <c r="T42" s="21">
        <v>0</v>
      </c>
      <c r="U42" s="20">
        <v>9</v>
      </c>
      <c r="V42" s="21">
        <v>0</v>
      </c>
      <c r="W42" s="20">
        <v>1</v>
      </c>
      <c r="X42" s="21">
        <v>0</v>
      </c>
      <c r="Y42" s="20">
        <v>1</v>
      </c>
      <c r="Z42" s="20">
        <v>3</v>
      </c>
      <c r="AA42" s="21">
        <v>0</v>
      </c>
      <c r="AB42" s="20">
        <v>2</v>
      </c>
      <c r="AC42" s="20">
        <v>3</v>
      </c>
      <c r="AD42" s="25"/>
      <c r="AE42" s="25"/>
    </row>
    <row r="43" spans="1:31" s="25" customFormat="1" ht="12.75" customHeight="1" thickBot="1" x14ac:dyDescent="0.2">
      <c r="A43" s="43"/>
      <c r="B43" s="45"/>
      <c r="C43" s="33" t="s">
        <v>42</v>
      </c>
      <c r="D43" s="19">
        <f t="shared" si="23"/>
        <v>10</v>
      </c>
      <c r="E43" s="20">
        <f t="shared" si="24"/>
        <v>1</v>
      </c>
      <c r="F43" s="20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0">
        <v>0</v>
      </c>
      <c r="M43" s="21">
        <v>0</v>
      </c>
      <c r="N43" s="21">
        <v>0</v>
      </c>
      <c r="O43" s="21">
        <v>1</v>
      </c>
      <c r="P43" s="21">
        <v>0</v>
      </c>
      <c r="Q43" s="21">
        <v>0</v>
      </c>
      <c r="R43" s="20">
        <f t="shared" si="26"/>
        <v>9</v>
      </c>
      <c r="S43" s="21">
        <v>0</v>
      </c>
      <c r="T43" s="20">
        <v>0</v>
      </c>
      <c r="U43" s="21">
        <v>3</v>
      </c>
      <c r="V43" s="20">
        <v>0</v>
      </c>
      <c r="W43" s="21">
        <v>1</v>
      </c>
      <c r="X43" s="21">
        <v>0</v>
      </c>
      <c r="Y43" s="20">
        <v>1</v>
      </c>
      <c r="Z43" s="21">
        <v>1</v>
      </c>
      <c r="AA43" s="21">
        <v>0</v>
      </c>
      <c r="AB43" s="20">
        <v>3</v>
      </c>
      <c r="AC43" s="20">
        <v>0</v>
      </c>
    </row>
    <row r="44" spans="1:31" ht="5.25" customHeight="1" thickTop="1" x14ac:dyDescent="0.15">
      <c r="A44" s="5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2"/>
      <c r="AE44" s="2"/>
    </row>
    <row r="45" spans="1:31" ht="11.25" customHeight="1" x14ac:dyDescent="0.15">
      <c r="A45" s="34" t="s">
        <v>45</v>
      </c>
      <c r="D45" s="1" t="s">
        <v>50</v>
      </c>
      <c r="H45" s="6"/>
      <c r="I45" s="6"/>
      <c r="AD45" s="2"/>
      <c r="AE45" s="2"/>
    </row>
    <row r="46" spans="1:31" x14ac:dyDescent="0.15">
      <c r="AD46" s="2"/>
      <c r="AE46" s="2"/>
    </row>
    <row r="47" spans="1:31" x14ac:dyDescent="0.15">
      <c r="AD47" s="2"/>
      <c r="AE47" s="2"/>
    </row>
    <row r="48" spans="1:31" x14ac:dyDescent="0.15">
      <c r="AD48" s="2"/>
      <c r="AE48" s="2"/>
    </row>
    <row r="49" spans="30:31" x14ac:dyDescent="0.15">
      <c r="AD49" s="2"/>
      <c r="AE49" s="2"/>
    </row>
    <row r="50" spans="30:31" x14ac:dyDescent="0.15">
      <c r="AD50" s="2"/>
      <c r="AE50" s="2"/>
    </row>
    <row r="51" spans="30:31" x14ac:dyDescent="0.15">
      <c r="AD51" s="2"/>
      <c r="AE51" s="2"/>
    </row>
    <row r="52" spans="30:31" x14ac:dyDescent="0.15">
      <c r="AD52" s="2"/>
      <c r="AE52" s="2"/>
    </row>
    <row r="53" spans="30:31" x14ac:dyDescent="0.15">
      <c r="AD53" s="2"/>
      <c r="AE53" s="2"/>
    </row>
    <row r="54" spans="30:31" x14ac:dyDescent="0.15">
      <c r="AD54" s="2"/>
      <c r="AE54" s="2"/>
    </row>
    <row r="55" spans="30:31" x14ac:dyDescent="0.15">
      <c r="AD55" s="2"/>
      <c r="AE55" s="2"/>
    </row>
    <row r="56" spans="30:31" x14ac:dyDescent="0.15">
      <c r="AD56" s="2"/>
      <c r="AE56" s="2"/>
    </row>
    <row r="57" spans="30:31" x14ac:dyDescent="0.15">
      <c r="AD57" s="2"/>
      <c r="AE57" s="2"/>
    </row>
    <row r="58" spans="30:31" x14ac:dyDescent="0.15">
      <c r="AD58" s="2"/>
      <c r="AE58" s="2"/>
    </row>
    <row r="59" spans="30:31" x14ac:dyDescent="0.15">
      <c r="AD59" s="2"/>
      <c r="AE59" s="2"/>
    </row>
    <row r="60" spans="30:31" x14ac:dyDescent="0.15">
      <c r="AD60" s="2"/>
      <c r="AE60" s="2"/>
    </row>
    <row r="61" spans="30:31" x14ac:dyDescent="0.15">
      <c r="AD61" s="2"/>
      <c r="AE61" s="2"/>
    </row>
    <row r="62" spans="30:31" x14ac:dyDescent="0.15">
      <c r="AD62" s="2"/>
      <c r="AE62" s="2"/>
    </row>
    <row r="63" spans="30:31" x14ac:dyDescent="0.15">
      <c r="AD63" s="2"/>
      <c r="AE63" s="2"/>
    </row>
    <row r="64" spans="30:31" x14ac:dyDescent="0.15">
      <c r="AD64" s="2"/>
      <c r="AE64" s="2"/>
    </row>
    <row r="65" spans="30:31" x14ac:dyDescent="0.15">
      <c r="AD65" s="2"/>
      <c r="AE65" s="2"/>
    </row>
    <row r="66" spans="30:31" x14ac:dyDescent="0.15">
      <c r="AD66" s="2"/>
      <c r="AE66" s="2"/>
    </row>
    <row r="67" spans="30:31" x14ac:dyDescent="0.15">
      <c r="AD67" s="2"/>
      <c r="AE67" s="2"/>
    </row>
    <row r="68" spans="30:31" x14ac:dyDescent="0.15">
      <c r="AD68" s="2"/>
      <c r="AE68" s="2"/>
    </row>
    <row r="69" spans="30:31" x14ac:dyDescent="0.15">
      <c r="AD69" s="2"/>
      <c r="AE69" s="2"/>
    </row>
    <row r="70" spans="30:31" x14ac:dyDescent="0.15">
      <c r="AD70" s="2"/>
      <c r="AE70" s="2"/>
    </row>
    <row r="71" spans="30:31" x14ac:dyDescent="0.15">
      <c r="AD71" s="2"/>
      <c r="AE71" s="2"/>
    </row>
    <row r="72" spans="30:31" x14ac:dyDescent="0.15">
      <c r="AD72" s="2"/>
      <c r="AE72" s="2"/>
    </row>
    <row r="73" spans="30:31" x14ac:dyDescent="0.15">
      <c r="AD73" s="2"/>
      <c r="AE73" s="2"/>
    </row>
    <row r="74" spans="30:31" x14ac:dyDescent="0.15">
      <c r="AD74" s="2"/>
      <c r="AE74" s="2"/>
    </row>
    <row r="75" spans="30:31" x14ac:dyDescent="0.15">
      <c r="AD75" s="2"/>
      <c r="AE75" s="2"/>
    </row>
    <row r="76" spans="30:31" x14ac:dyDescent="0.15">
      <c r="AD76" s="2"/>
      <c r="AE76" s="2"/>
    </row>
    <row r="77" spans="30:31" x14ac:dyDescent="0.15">
      <c r="AD77" s="2"/>
      <c r="AE77" s="2"/>
    </row>
    <row r="78" spans="30:31" x14ac:dyDescent="0.15">
      <c r="AD78" s="2"/>
      <c r="AE78" s="2"/>
    </row>
    <row r="79" spans="30:31" x14ac:dyDescent="0.15">
      <c r="AD79" s="2"/>
      <c r="AE79" s="2"/>
    </row>
    <row r="80" spans="30:31" x14ac:dyDescent="0.15">
      <c r="AD80" s="2"/>
      <c r="AE80" s="2"/>
    </row>
    <row r="81" spans="30:31" x14ac:dyDescent="0.15">
      <c r="AD81" s="2"/>
      <c r="AE81" s="2"/>
    </row>
    <row r="82" spans="30:31" x14ac:dyDescent="0.15">
      <c r="AD82" s="2"/>
      <c r="AE82" s="2"/>
    </row>
    <row r="83" spans="30:31" x14ac:dyDescent="0.15">
      <c r="AD83" s="2"/>
      <c r="AE83" s="2"/>
    </row>
    <row r="84" spans="30:31" x14ac:dyDescent="0.15">
      <c r="AD84" s="2"/>
      <c r="AE84" s="2"/>
    </row>
  </sheetData>
  <mergeCells count="45">
    <mergeCell ref="A18:A19"/>
    <mergeCell ref="B18:B19"/>
    <mergeCell ref="A12:A13"/>
    <mergeCell ref="B12:B13"/>
    <mergeCell ref="R2:AC2"/>
    <mergeCell ref="C2:C3"/>
    <mergeCell ref="D2:D3"/>
    <mergeCell ref="A2:B3"/>
    <mergeCell ref="E2:Q2"/>
    <mergeCell ref="A4:A5"/>
    <mergeCell ref="B4:B5"/>
    <mergeCell ref="A6:A7"/>
    <mergeCell ref="B6:B7"/>
    <mergeCell ref="A8:A9"/>
    <mergeCell ref="B8:B9"/>
    <mergeCell ref="A16:A17"/>
    <mergeCell ref="B16:B17"/>
    <mergeCell ref="A14:A15"/>
    <mergeCell ref="B14:B15"/>
    <mergeCell ref="B10:B11"/>
    <mergeCell ref="A10:A11"/>
    <mergeCell ref="A42:A43"/>
    <mergeCell ref="B42:B43"/>
    <mergeCell ref="A36:A37"/>
    <mergeCell ref="B36:B37"/>
    <mergeCell ref="A38:A39"/>
    <mergeCell ref="B38:B39"/>
    <mergeCell ref="A40:A41"/>
    <mergeCell ref="B40:B41"/>
    <mergeCell ref="A26:A27"/>
    <mergeCell ref="B26:B27"/>
    <mergeCell ref="A20:A21"/>
    <mergeCell ref="B20:B21"/>
    <mergeCell ref="A28:A29"/>
    <mergeCell ref="B28:B29"/>
    <mergeCell ref="A22:A23"/>
    <mergeCell ref="B22:B23"/>
    <mergeCell ref="A24:A25"/>
    <mergeCell ref="B24:B25"/>
    <mergeCell ref="A30:A31"/>
    <mergeCell ref="B30:B31"/>
    <mergeCell ref="A32:A33"/>
    <mergeCell ref="B32:B33"/>
    <mergeCell ref="A34:A35"/>
    <mergeCell ref="B34:B35"/>
  </mergeCells>
  <phoneticPr fontId="1"/>
  <pageMargins left="1.0629921259842521" right="0.23622047244094491" top="0.78740157480314965" bottom="0.39370078740157483" header="0" footer="0.35433070866141736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１３－２</vt:lpstr>
      <vt:lpstr>'１３－２'!Print_Titles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2023-11-14T07:38:46Z</cp:lastPrinted>
  <dcterms:created xsi:type="dcterms:W3CDTF">1998-08-18T05:19:07Z</dcterms:created>
  <dcterms:modified xsi:type="dcterms:W3CDTF">2024-03-14T06:10:28Z</dcterms:modified>
</cp:coreProperties>
</file>