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20\共有フォルダ\01総務部\03政策財政課\01政策企画調整係\10国勢調査及び他の部課の所管に属さない統計\01 統計\02-01斑鳩町　統計資料\●統計資料データ\令和06年度版　斑鳩町統計資料\02_取りまとめデータ\"/>
    </mc:Choice>
  </mc:AlternateContent>
  <bookViews>
    <workbookView xWindow="3060" yWindow="1455" windowWidth="12300" windowHeight="9060"/>
  </bookViews>
  <sheets>
    <sheet name="１０－１０" sheetId="2" r:id="rId1"/>
  </sheets>
  <calcPr calcId="162913"/>
</workbook>
</file>

<file path=xl/calcChain.xml><?xml version="1.0" encoding="utf-8"?>
<calcChain xmlns="http://schemas.openxmlformats.org/spreadsheetml/2006/main">
  <c r="D12" i="2" l="1"/>
  <c r="D13" i="2"/>
  <c r="D14" i="2"/>
  <c r="D15" i="2"/>
  <c r="D16" i="2"/>
  <c r="D17" i="2"/>
  <c r="D18" i="2"/>
  <c r="D19" i="2"/>
  <c r="D20" i="2"/>
  <c r="D21" i="2"/>
  <c r="D22" i="2"/>
  <c r="D23" i="2"/>
  <c r="C13" i="2"/>
  <c r="C14" i="2"/>
  <c r="C15" i="2"/>
  <c r="C16" i="2"/>
  <c r="C17" i="2"/>
  <c r="C18" i="2"/>
  <c r="C19" i="2"/>
  <c r="C20" i="2"/>
  <c r="C21" i="2"/>
  <c r="C22" i="2"/>
  <c r="C23" i="2"/>
  <c r="C12" i="2"/>
  <c r="G11" i="2" l="1"/>
  <c r="H11" i="2"/>
  <c r="E11" i="2" l="1"/>
  <c r="F11" i="2"/>
  <c r="I11" i="2"/>
  <c r="J11" i="2"/>
  <c r="K11" i="2"/>
  <c r="L11" i="2"/>
  <c r="M11" i="2"/>
  <c r="N11" i="2"/>
  <c r="O11" i="2"/>
  <c r="P11" i="2"/>
  <c r="Q11" i="2"/>
  <c r="R11" i="2"/>
  <c r="S11" i="2"/>
  <c r="T11" i="2"/>
  <c r="C11" i="2" l="1"/>
  <c r="D11" i="2"/>
</calcChain>
</file>

<file path=xl/sharedStrings.xml><?xml version="1.0" encoding="utf-8"?>
<sst xmlns="http://schemas.openxmlformats.org/spreadsheetml/2006/main" count="54" uniqueCount="38">
  <si>
    <t>総数</t>
  </si>
  <si>
    <t xml:space="preserve"> 資料：教育委員会　生涯学習課</t>
  </si>
  <si>
    <t>中央体育館</t>
    <rPh sb="0" eb="2">
      <t>チュウオウ</t>
    </rPh>
    <rPh sb="2" eb="5">
      <t>タイイクカン</t>
    </rPh>
    <phoneticPr fontId="1"/>
  </si>
  <si>
    <t>テニスコート</t>
    <phoneticPr fontId="1"/>
  </si>
  <si>
    <t>健民運動場</t>
    <rPh sb="0" eb="2">
      <t>ケンミン</t>
    </rPh>
    <rPh sb="2" eb="5">
      <t>ウンドウジョウ</t>
    </rPh>
    <phoneticPr fontId="1"/>
  </si>
  <si>
    <t>天満スポーツ
グラウンド</t>
    <rPh sb="0" eb="2">
      <t>テンマ</t>
    </rPh>
    <phoneticPr fontId="1"/>
  </si>
  <si>
    <t>学校体育施設</t>
    <rPh sb="0" eb="6">
      <t>ガッコウタイイクシセツ</t>
    </rPh>
    <phoneticPr fontId="1"/>
  </si>
  <si>
    <t>健民テニスコート</t>
    <rPh sb="0" eb="2">
      <t>ケンミン</t>
    </rPh>
    <phoneticPr fontId="1"/>
  </si>
  <si>
    <t>神南テニスコート</t>
    <rPh sb="0" eb="1">
      <t>カミ</t>
    </rPh>
    <rPh sb="1" eb="2">
      <t>ミナミ</t>
    </rPh>
    <phoneticPr fontId="1"/>
  </si>
  <si>
    <t>町民プール</t>
    <rPh sb="0" eb="2">
      <t>チョウミン</t>
    </rPh>
    <phoneticPr fontId="1"/>
  </si>
  <si>
    <t>年度別</t>
    <rPh sb="0" eb="2">
      <t>ネンド</t>
    </rPh>
    <rPh sb="2" eb="3">
      <t>ベツ</t>
    </rPh>
    <phoneticPr fontId="1"/>
  </si>
  <si>
    <t>利用
件数</t>
    <phoneticPr fontId="1"/>
  </si>
  <si>
    <t>利用
者数</t>
    <phoneticPr fontId="1"/>
  </si>
  <si>
    <t>（単位　件、人）</t>
    <rPh sb="1" eb="3">
      <t>タンイ</t>
    </rPh>
    <rPh sb="4" eb="5">
      <t>ケン</t>
    </rPh>
    <rPh sb="6" eb="7">
      <t>ニン</t>
    </rPh>
    <phoneticPr fontId="1"/>
  </si>
  <si>
    <t>令和</t>
    <rPh sb="0" eb="2">
      <t>レイワ</t>
    </rPh>
    <phoneticPr fontId="1"/>
  </si>
  <si>
    <t>元年度</t>
    <rPh sb="0" eb="1">
      <t>ゲン</t>
    </rPh>
    <rPh sb="1" eb="3">
      <t>ネンド</t>
    </rPh>
    <phoneticPr fontId="1"/>
  </si>
  <si>
    <t>4月</t>
    <rPh sb="1" eb="2">
      <t>ガツ</t>
    </rPh>
    <phoneticPr fontId="1"/>
  </si>
  <si>
    <t>5月</t>
  </si>
  <si>
    <t>6月</t>
  </si>
  <si>
    <t>7月</t>
  </si>
  <si>
    <t>8月</t>
  </si>
  <si>
    <t>9月</t>
  </si>
  <si>
    <t>10月</t>
  </si>
  <si>
    <t>11月</t>
  </si>
  <si>
    <t>12月</t>
  </si>
  <si>
    <t>1月</t>
  </si>
  <si>
    <t>2月</t>
  </si>
  <si>
    <t>3月</t>
  </si>
  <si>
    <t>１０－１０　体　育　施　設　の　利　用　状　況</t>
    <rPh sb="6" eb="13">
      <t>タイイクシセツ</t>
    </rPh>
    <phoneticPr fontId="1"/>
  </si>
  <si>
    <t>2年度</t>
    <rPh sb="1" eb="3">
      <t>ネンド</t>
    </rPh>
    <phoneticPr fontId="1"/>
  </si>
  <si>
    <t>3年度</t>
    <rPh sb="1" eb="3">
      <t>ネンド</t>
    </rPh>
    <phoneticPr fontId="1"/>
  </si>
  <si>
    <t>4年度</t>
    <rPh sb="1" eb="3">
      <t>ネンド</t>
    </rPh>
    <phoneticPr fontId="1"/>
  </si>
  <si>
    <t>令和5年</t>
    <rPh sb="0" eb="2">
      <t>レイワ</t>
    </rPh>
    <rPh sb="3" eb="4">
      <t>ネン</t>
    </rPh>
    <phoneticPr fontId="1"/>
  </si>
  <si>
    <t>（注）新型コロナウイルス感染症の拡大により、令和2年4月10日～令和2年5月31日：臨時休館、令和2年6月1日～令和3年3月31日：一部利用制限を実施した。</t>
    <rPh sb="1" eb="2">
      <t>チュウ</t>
    </rPh>
    <rPh sb="3" eb="5">
      <t>シンガタ</t>
    </rPh>
    <rPh sb="12" eb="15">
      <t>カンセンショウ</t>
    </rPh>
    <rPh sb="16" eb="18">
      <t>カクダイ</t>
    </rPh>
    <rPh sb="22" eb="24">
      <t>レイワ</t>
    </rPh>
    <rPh sb="25" eb="26">
      <t>ネン</t>
    </rPh>
    <rPh sb="27" eb="28">
      <t>ガツ</t>
    </rPh>
    <rPh sb="30" eb="31">
      <t>ニチ</t>
    </rPh>
    <rPh sb="32" eb="34">
      <t>レイワ</t>
    </rPh>
    <rPh sb="35" eb="36">
      <t>ネン</t>
    </rPh>
    <rPh sb="37" eb="38">
      <t>ガツ</t>
    </rPh>
    <rPh sb="40" eb="41">
      <t>ニチ</t>
    </rPh>
    <rPh sb="42" eb="44">
      <t>リンジ</t>
    </rPh>
    <rPh sb="44" eb="46">
      <t>キュウカン</t>
    </rPh>
    <rPh sb="47" eb="49">
      <t>レイワ</t>
    </rPh>
    <rPh sb="50" eb="51">
      <t>ネン</t>
    </rPh>
    <rPh sb="52" eb="53">
      <t>ガツ</t>
    </rPh>
    <rPh sb="54" eb="55">
      <t>ニチ</t>
    </rPh>
    <rPh sb="56" eb="58">
      <t>レイワ</t>
    </rPh>
    <rPh sb="59" eb="60">
      <t>ネン</t>
    </rPh>
    <rPh sb="61" eb="62">
      <t>ガツ</t>
    </rPh>
    <rPh sb="64" eb="65">
      <t>ニチ</t>
    </rPh>
    <rPh sb="66" eb="68">
      <t>イチブ</t>
    </rPh>
    <rPh sb="68" eb="70">
      <t>リヨウ</t>
    </rPh>
    <rPh sb="70" eb="72">
      <t>セイゲン</t>
    </rPh>
    <rPh sb="73" eb="75">
      <t>ジッシ</t>
    </rPh>
    <phoneticPr fontId="1"/>
  </si>
  <si>
    <t>（注）新型コロナウイルス感染症の拡大及び老朽化による設備等の不具合のため、令和２年度より町民プールの運営は休止としている。</t>
    <rPh sb="1" eb="2">
      <t>チュウ</t>
    </rPh>
    <rPh sb="3" eb="5">
      <t>シンガタ</t>
    </rPh>
    <rPh sb="12" eb="15">
      <t>カンセンショウ</t>
    </rPh>
    <rPh sb="16" eb="18">
      <t>カクダイ</t>
    </rPh>
    <rPh sb="18" eb="19">
      <t>オヨ</t>
    </rPh>
    <rPh sb="20" eb="23">
      <t>ロウキュウカ</t>
    </rPh>
    <rPh sb="26" eb="29">
      <t>セツビトウ</t>
    </rPh>
    <rPh sb="30" eb="33">
      <t>フグアイ</t>
    </rPh>
    <rPh sb="37" eb="39">
      <t>レイワ</t>
    </rPh>
    <rPh sb="40" eb="42">
      <t>ネンド</t>
    </rPh>
    <rPh sb="44" eb="46">
      <t>チョウミン</t>
    </rPh>
    <rPh sb="50" eb="52">
      <t>ウンエイ</t>
    </rPh>
    <rPh sb="53" eb="55">
      <t>キュウシ</t>
    </rPh>
    <phoneticPr fontId="1"/>
  </si>
  <si>
    <t>5年度</t>
    <rPh sb="1" eb="3">
      <t>ネンド</t>
    </rPh>
    <phoneticPr fontId="1"/>
  </si>
  <si>
    <t>令和6年</t>
    <rPh sb="0" eb="2">
      <t>レイワ</t>
    </rPh>
    <rPh sb="3" eb="4">
      <t>ネン</t>
    </rPh>
    <phoneticPr fontId="1"/>
  </si>
  <si>
    <t>すこやか斑鳩・スポーツセンター</t>
    <rPh sb="4" eb="6">
      <t>イカルガ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</si>
</sst>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0;\-###\ ###\ ##0;&quot;-&quot;"/>
  </numFmts>
  <fonts count="20" x14ac:knownFonts="1">
    <font>
      <sz val="11"/>
      <name val="ＭＳ Ｐ明朝"/>
      <family val="1"/>
      <charset val="128"/>
    </font>
    <font>
      <sz val="6"/>
      <name val="ＭＳ Ｐ明朝"/>
      <family val="1"/>
      <charset val="128"/>
    </font>
    <font>
      <sz val="12"/>
      <name val="ＭＳ Ｐ明朝"/>
      <family val="1"/>
      <charset val="128"/>
    </font>
    <font>
      <sz val="9"/>
      <name val="ＭＳ Ｐ明朝"/>
      <family val="1"/>
      <charset val="128"/>
    </font>
    <font>
      <sz val="8"/>
      <name val="ＭＳ 明朝"/>
      <family val="1"/>
      <charset val="128"/>
    </font>
    <font>
      <sz val="9"/>
      <name val="ＭＳ 明朝"/>
      <family val="1"/>
      <charset val="128"/>
    </font>
    <font>
      <b/>
      <sz val="9"/>
      <name val="ＭＳ Ｐゴシック"/>
      <family val="3"/>
      <charset val="128"/>
    </font>
    <font>
      <sz val="8"/>
      <name val="ＭＳ Ｐ明朝"/>
      <family val="1"/>
      <charset val="128"/>
    </font>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14">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double">
        <color indexed="64"/>
      </top>
      <bottom style="hair">
        <color indexed="64"/>
      </bottom>
      <diagonal/>
    </border>
    <border>
      <left/>
      <right/>
      <top style="double">
        <color indexed="64"/>
      </top>
      <bottom/>
      <diagonal/>
    </border>
    <border>
      <left/>
      <right style="hair">
        <color indexed="64"/>
      </right>
      <top style="double">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style="thin">
        <color indexed="23"/>
      </left>
      <right style="thin">
        <color indexed="23"/>
      </right>
      <top style="thin">
        <color indexed="23"/>
      </top>
      <bottom style="thin">
        <color indexed="23"/>
      </bottom>
      <diagonal/>
    </border>
  </borders>
  <cellStyleXfs count="18">
    <xf numFmtId="0" fontId="0" fillId="0" borderId="0"/>
    <xf numFmtId="0" fontId="8" fillId="0" borderId="0"/>
    <xf numFmtId="0" fontId="18" fillId="0" borderId="0" applyNumberFormat="0" applyFill="0" applyBorder="0" applyProtection="0"/>
    <xf numFmtId="0" fontId="19" fillId="3" borderId="0" applyNumberFormat="0" applyBorder="0" applyProtection="0"/>
    <xf numFmtId="0" fontId="19" fillId="4" borderId="0" applyNumberFormat="0" applyBorder="0" applyProtection="0"/>
    <xf numFmtId="0" fontId="18" fillId="5" borderId="0" applyNumberFormat="0" applyBorder="0" applyProtection="0"/>
    <xf numFmtId="0" fontId="16" fillId="6" borderId="0" applyNumberFormat="0" applyBorder="0" applyProtection="0"/>
    <xf numFmtId="0" fontId="17" fillId="7" borderId="0" applyNumberFormat="0" applyBorder="0" applyProtection="0"/>
    <xf numFmtId="0" fontId="13" fillId="0" borderId="0" applyNumberFormat="0" applyFill="0" applyBorder="0" applyProtection="0"/>
    <xf numFmtId="0" fontId="14" fillId="8" borderId="0" applyNumberFormat="0" applyBorder="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5" fillId="9" borderId="0" applyNumberFormat="0" applyBorder="0" applyProtection="0"/>
    <xf numFmtId="0" fontId="12" fillId="9" borderId="13" applyNumberFormat="0" applyProtection="0"/>
    <xf numFmtId="0" fontId="8" fillId="0" borderId="0" applyNumberFormat="0" applyFill="0" applyBorder="0" applyProtection="0"/>
    <xf numFmtId="0" fontId="8" fillId="0" borderId="0" applyNumberFormat="0" applyFill="0" applyBorder="0" applyProtection="0"/>
    <xf numFmtId="0" fontId="16" fillId="0" borderId="0" applyNumberFormat="0" applyFill="0" applyBorder="0" applyProtection="0"/>
  </cellStyleXfs>
  <cellXfs count="45">
    <xf numFmtId="0" fontId="0" fillId="0" borderId="0" xfId="0"/>
    <xf numFmtId="0" fontId="2" fillId="0" borderId="0" xfId="0" applyFont="1" applyAlignment="1">
      <alignment horizontal="centerContinuous" vertical="center"/>
    </xf>
    <xf numFmtId="0" fontId="3" fillId="0" borderId="1" xfId="0" applyFont="1" applyBorder="1" applyAlignment="1">
      <alignment horizontal="distributed" justifyLastLine="1"/>
    </xf>
    <xf numFmtId="0" fontId="4" fillId="0" borderId="0" xfId="0" applyFont="1"/>
    <xf numFmtId="0" fontId="5" fillId="0" borderId="0" xfId="0" applyFont="1"/>
    <xf numFmtId="176" fontId="3" fillId="0" borderId="0" xfId="0" applyNumberFormat="1" applyFont="1" applyBorder="1"/>
    <xf numFmtId="0" fontId="2" fillId="0" borderId="0" xfId="0" applyFont="1" applyAlignment="1">
      <alignment vertical="top"/>
    </xf>
    <xf numFmtId="0" fontId="0" fillId="0" borderId="0" xfId="0" applyBorder="1"/>
    <xf numFmtId="0" fontId="3" fillId="0" borderId="2" xfId="0" applyFont="1" applyBorder="1" applyAlignment="1">
      <alignment horizontal="distributed" vertical="center" wrapText="1" justifyLastLine="1"/>
    </xf>
    <xf numFmtId="0" fontId="3" fillId="0" borderId="3" xfId="0" applyFont="1" applyBorder="1" applyAlignment="1">
      <alignment horizontal="distributed" vertical="center" wrapText="1" justifyLastLine="1"/>
    </xf>
    <xf numFmtId="0" fontId="6" fillId="0" borderId="1" xfId="0" applyFont="1" applyBorder="1" applyAlignment="1">
      <alignment horizontal="distributed" justifyLastLine="1"/>
    </xf>
    <xf numFmtId="176" fontId="6" fillId="0" borderId="0" xfId="0" applyNumberFormat="1" applyFont="1" applyBorder="1"/>
    <xf numFmtId="176" fontId="0" fillId="0" borderId="0" xfId="0" applyNumberFormat="1"/>
    <xf numFmtId="176" fontId="4" fillId="0" borderId="0" xfId="0" applyNumberFormat="1" applyFont="1"/>
    <xf numFmtId="0" fontId="3" fillId="0" borderId="0" xfId="0" applyFont="1" applyAlignment="1">
      <alignment horizontal="centerContinuous" vertical="center"/>
    </xf>
    <xf numFmtId="0" fontId="3" fillId="0" borderId="0" xfId="0" applyFont="1" applyAlignment="1">
      <alignment horizontal="right" vertical="center"/>
    </xf>
    <xf numFmtId="176" fontId="3" fillId="0" borderId="0" xfId="0" applyNumberFormat="1" applyFont="1" applyBorder="1" applyAlignment="1">
      <alignment horizontal="right"/>
    </xf>
    <xf numFmtId="176" fontId="3" fillId="0" borderId="0" xfId="0" applyNumberFormat="1" applyFont="1" applyFill="1" applyBorder="1"/>
    <xf numFmtId="176" fontId="6" fillId="0" borderId="4" xfId="0" applyNumberFormat="1" applyFont="1" applyBorder="1"/>
    <xf numFmtId="176" fontId="6" fillId="0" borderId="0" xfId="0" applyNumberFormat="1" applyFont="1" applyFill="1" applyBorder="1"/>
    <xf numFmtId="176" fontId="6" fillId="2" borderId="0" xfId="0" applyNumberFormat="1" applyFont="1" applyFill="1" applyBorder="1"/>
    <xf numFmtId="0" fontId="6" fillId="0" borderId="5" xfId="0" applyFont="1" applyBorder="1" applyAlignment="1">
      <alignment horizontal="distributed" justifyLastLine="1"/>
    </xf>
    <xf numFmtId="176" fontId="6" fillId="0" borderId="6" xfId="0" applyNumberFormat="1" applyFont="1" applyFill="1" applyBorder="1"/>
    <xf numFmtId="176" fontId="6" fillId="2" borderId="4" xfId="0" applyNumberFormat="1" applyFont="1" applyFill="1" applyBorder="1"/>
    <xf numFmtId="0" fontId="3" fillId="0" borderId="0" xfId="0" applyFont="1" applyBorder="1" applyAlignment="1">
      <alignment horizontal="distributed"/>
    </xf>
    <xf numFmtId="0" fontId="6" fillId="0" borderId="0" xfId="0" applyFont="1" applyBorder="1" applyAlignment="1">
      <alignment horizontal="distributed"/>
    </xf>
    <xf numFmtId="0" fontId="6" fillId="0" borderId="0" xfId="0" applyFont="1" applyBorder="1" applyAlignment="1">
      <alignment horizontal="distributed" wrapText="1"/>
    </xf>
    <xf numFmtId="0" fontId="6" fillId="0" borderId="4" xfId="0" applyFont="1" applyBorder="1" applyAlignment="1">
      <alignment horizontal="distributed"/>
    </xf>
    <xf numFmtId="176" fontId="6" fillId="0" borderId="4" xfId="0" applyNumberFormat="1" applyFont="1" applyBorder="1" applyAlignment="1">
      <alignment horizontal="right"/>
    </xf>
    <xf numFmtId="176" fontId="3" fillId="2" borderId="0" xfId="0" applyNumberFormat="1" applyFont="1" applyFill="1" applyBorder="1"/>
    <xf numFmtId="0" fontId="7" fillId="0" borderId="0" xfId="0" applyFont="1"/>
    <xf numFmtId="0" fontId="4" fillId="0" borderId="0" xfId="0" applyFont="1" applyAlignment="1">
      <alignment horizontal="left"/>
    </xf>
    <xf numFmtId="0" fontId="3" fillId="0" borderId="8"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0" xfId="0" applyAlignment="1">
      <alignment horizontal="distributed" vertical="center" justifyLastLine="1"/>
    </xf>
    <xf numFmtId="0" fontId="0" fillId="0" borderId="1"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3" fillId="0" borderId="7" xfId="0" applyFont="1" applyBorder="1" applyAlignment="1">
      <alignment horizontal="distributed" vertical="center" justifyLastLine="1"/>
    </xf>
    <xf numFmtId="0" fontId="0" fillId="0" borderId="7" xfId="0" applyBorder="1" applyAlignment="1">
      <alignment horizontal="distributed" vertical="center" justifyLastLine="1"/>
    </xf>
    <xf numFmtId="0" fontId="3" fillId="0" borderId="2" xfId="0"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7" xfId="0" applyFont="1" applyBorder="1" applyAlignment="1">
      <alignment horizontal="distributed" vertical="center" wrapText="1" justifyLastLine="1"/>
    </xf>
  </cellXfs>
  <cellStyles count="18">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tabSelected="1" zoomScaleNormal="100" workbookViewId="0">
      <pane ySplit="6" topLeftCell="A7" activePane="bottomLeft" state="frozen"/>
      <selection pane="bottomLeft" activeCell="E4" sqref="E4:H4"/>
    </sheetView>
  </sheetViews>
  <sheetFormatPr defaultRowHeight="13.5" x14ac:dyDescent="0.15"/>
  <cols>
    <col min="1" max="1" width="7.625" customWidth="1"/>
    <col min="2" max="3" width="7.125" customWidth="1"/>
    <col min="4" max="4" width="9.125" customWidth="1"/>
    <col min="5" max="20" width="6.625" customWidth="1"/>
  </cols>
  <sheetData>
    <row r="1" spans="1:23" ht="25.5" customHeight="1" x14ac:dyDescent="0.15">
      <c r="A1" s="6" t="s">
        <v>28</v>
      </c>
      <c r="B1" s="1"/>
      <c r="C1" s="1"/>
      <c r="D1" s="1"/>
      <c r="E1" s="1"/>
      <c r="F1" s="1"/>
      <c r="G1" s="1"/>
      <c r="H1" s="1"/>
      <c r="I1" s="1"/>
      <c r="J1" s="1"/>
      <c r="K1" s="1"/>
      <c r="L1" s="1"/>
      <c r="M1" s="1"/>
      <c r="N1" s="1"/>
      <c r="O1" s="1"/>
      <c r="P1" s="1"/>
      <c r="Q1" s="1"/>
      <c r="R1" s="1"/>
      <c r="S1" s="1"/>
      <c r="T1" s="1"/>
    </row>
    <row r="2" spans="1:23" ht="16.5" customHeight="1" x14ac:dyDescent="0.15">
      <c r="A2" s="6"/>
      <c r="B2" s="1"/>
      <c r="C2" s="1"/>
      <c r="D2" s="1"/>
      <c r="E2" s="1"/>
      <c r="F2" s="1"/>
      <c r="G2" s="1"/>
      <c r="H2" s="1"/>
      <c r="I2" s="1"/>
      <c r="J2" s="1"/>
      <c r="K2" s="1"/>
      <c r="L2" s="1"/>
      <c r="M2" s="1"/>
      <c r="N2" s="1"/>
      <c r="O2" s="1"/>
      <c r="P2" s="1"/>
      <c r="Q2" s="1"/>
      <c r="R2" s="1"/>
      <c r="S2" s="1"/>
      <c r="T2" s="1"/>
    </row>
    <row r="3" spans="1:23" ht="13.5" customHeight="1" thickBot="1" x14ac:dyDescent="0.2">
      <c r="A3" s="6"/>
      <c r="B3" s="1"/>
      <c r="C3" s="1"/>
      <c r="D3" s="1"/>
      <c r="E3" s="1"/>
      <c r="F3" s="1"/>
      <c r="G3" s="1"/>
      <c r="H3" s="1"/>
      <c r="I3" s="1"/>
      <c r="J3" s="1"/>
      <c r="K3" s="1"/>
      <c r="L3" s="1"/>
      <c r="M3" s="1"/>
      <c r="N3" s="1"/>
      <c r="O3" s="1"/>
      <c r="P3" s="1"/>
      <c r="Q3" s="1"/>
      <c r="R3" s="1"/>
      <c r="S3" s="14"/>
      <c r="T3" s="15" t="s">
        <v>13</v>
      </c>
    </row>
    <row r="4" spans="1:23" ht="22.5" customHeight="1" thickTop="1" x14ac:dyDescent="0.15">
      <c r="A4" s="32" t="s">
        <v>10</v>
      </c>
      <c r="B4" s="33"/>
      <c r="C4" s="38" t="s">
        <v>0</v>
      </c>
      <c r="D4" s="39"/>
      <c r="E4" s="38" t="s">
        <v>37</v>
      </c>
      <c r="F4" s="39"/>
      <c r="G4" s="39"/>
      <c r="H4" s="39"/>
      <c r="I4" s="38" t="s">
        <v>4</v>
      </c>
      <c r="J4" s="39"/>
      <c r="K4" s="44" t="s">
        <v>5</v>
      </c>
      <c r="L4" s="39"/>
      <c r="M4" s="38" t="s">
        <v>6</v>
      </c>
      <c r="N4" s="39"/>
      <c r="O4" s="38" t="s">
        <v>7</v>
      </c>
      <c r="P4" s="39"/>
      <c r="Q4" s="38" t="s">
        <v>8</v>
      </c>
      <c r="R4" s="39"/>
      <c r="S4" s="38" t="s">
        <v>9</v>
      </c>
      <c r="T4" s="41"/>
    </row>
    <row r="5" spans="1:23" ht="18" customHeight="1" x14ac:dyDescent="0.15">
      <c r="A5" s="34"/>
      <c r="B5" s="35"/>
      <c r="C5" s="42"/>
      <c r="D5" s="42"/>
      <c r="E5" s="40" t="s">
        <v>2</v>
      </c>
      <c r="F5" s="40"/>
      <c r="G5" s="40" t="s">
        <v>3</v>
      </c>
      <c r="H5" s="40"/>
      <c r="I5" s="42"/>
      <c r="J5" s="42"/>
      <c r="K5" s="42"/>
      <c r="L5" s="42"/>
      <c r="M5" s="42"/>
      <c r="N5" s="42"/>
      <c r="O5" s="42"/>
      <c r="P5" s="42"/>
      <c r="Q5" s="42"/>
      <c r="R5" s="42"/>
      <c r="S5" s="42"/>
      <c r="T5" s="43"/>
    </row>
    <row r="6" spans="1:23" ht="31.5" customHeight="1" x14ac:dyDescent="0.15">
      <c r="A6" s="36"/>
      <c r="B6" s="37"/>
      <c r="C6" s="8" t="s">
        <v>11</v>
      </c>
      <c r="D6" s="8" t="s">
        <v>12</v>
      </c>
      <c r="E6" s="8" t="s">
        <v>11</v>
      </c>
      <c r="F6" s="8" t="s">
        <v>12</v>
      </c>
      <c r="G6" s="8" t="s">
        <v>11</v>
      </c>
      <c r="H6" s="8" t="s">
        <v>12</v>
      </c>
      <c r="I6" s="8" t="s">
        <v>11</v>
      </c>
      <c r="J6" s="8" t="s">
        <v>12</v>
      </c>
      <c r="K6" s="8" t="s">
        <v>11</v>
      </c>
      <c r="L6" s="8" t="s">
        <v>12</v>
      </c>
      <c r="M6" s="8" t="s">
        <v>11</v>
      </c>
      <c r="N6" s="8" t="s">
        <v>12</v>
      </c>
      <c r="O6" s="8" t="s">
        <v>11</v>
      </c>
      <c r="P6" s="8" t="s">
        <v>12</v>
      </c>
      <c r="Q6" s="8" t="s">
        <v>11</v>
      </c>
      <c r="R6" s="8" t="s">
        <v>12</v>
      </c>
      <c r="S6" s="8" t="s">
        <v>11</v>
      </c>
      <c r="T6" s="9" t="s">
        <v>12</v>
      </c>
      <c r="U6" s="7"/>
    </row>
    <row r="7" spans="1:23" ht="24.95" customHeight="1" x14ac:dyDescent="0.15">
      <c r="A7" s="24" t="s">
        <v>14</v>
      </c>
      <c r="B7" s="2" t="s">
        <v>15</v>
      </c>
      <c r="C7" s="5">
        <v>18633</v>
      </c>
      <c r="D7" s="5">
        <v>208930</v>
      </c>
      <c r="E7" s="5">
        <v>3617</v>
      </c>
      <c r="F7" s="5">
        <v>79685</v>
      </c>
      <c r="G7" s="5">
        <v>3721</v>
      </c>
      <c r="H7" s="5">
        <v>24308</v>
      </c>
      <c r="I7" s="5">
        <v>1065</v>
      </c>
      <c r="J7" s="5">
        <v>27800</v>
      </c>
      <c r="K7" s="5">
        <v>389</v>
      </c>
      <c r="L7" s="5">
        <v>6672</v>
      </c>
      <c r="M7" s="5">
        <v>1765</v>
      </c>
      <c r="N7" s="16">
        <v>48569</v>
      </c>
      <c r="O7" s="5">
        <v>2662</v>
      </c>
      <c r="P7" s="5">
        <v>15500</v>
      </c>
      <c r="Q7" s="5">
        <v>124</v>
      </c>
      <c r="R7" s="5">
        <v>1106</v>
      </c>
      <c r="S7" s="5">
        <v>5290</v>
      </c>
      <c r="T7" s="5">
        <v>5290</v>
      </c>
    </row>
    <row r="8" spans="1:23" ht="24.95" customHeight="1" x14ac:dyDescent="0.15">
      <c r="A8" s="24"/>
      <c r="B8" s="2" t="s">
        <v>29</v>
      </c>
      <c r="C8" s="5">
        <v>11113</v>
      </c>
      <c r="D8" s="5">
        <v>153641</v>
      </c>
      <c r="E8" s="29">
        <v>2852</v>
      </c>
      <c r="F8" s="5">
        <v>56351</v>
      </c>
      <c r="G8" s="5">
        <v>3198</v>
      </c>
      <c r="H8" s="5">
        <v>18898</v>
      </c>
      <c r="I8" s="5">
        <v>832</v>
      </c>
      <c r="J8" s="5">
        <v>21553</v>
      </c>
      <c r="K8" s="5">
        <v>289</v>
      </c>
      <c r="L8" s="5">
        <v>4510</v>
      </c>
      <c r="M8" s="5">
        <v>1656</v>
      </c>
      <c r="N8" s="16">
        <v>41147</v>
      </c>
      <c r="O8" s="5">
        <v>2117</v>
      </c>
      <c r="P8" s="5">
        <v>10086</v>
      </c>
      <c r="Q8" s="5">
        <v>129</v>
      </c>
      <c r="R8" s="5">
        <v>1096</v>
      </c>
      <c r="S8" s="5">
        <v>0</v>
      </c>
      <c r="T8" s="5">
        <v>0</v>
      </c>
    </row>
    <row r="9" spans="1:23" ht="24.95" customHeight="1" x14ac:dyDescent="0.15">
      <c r="A9" s="24"/>
      <c r="B9" s="2" t="s">
        <v>30</v>
      </c>
      <c r="C9" s="5">
        <v>14709</v>
      </c>
      <c r="D9" s="5">
        <v>187090</v>
      </c>
      <c r="E9" s="29">
        <v>3784</v>
      </c>
      <c r="F9" s="5">
        <v>64744</v>
      </c>
      <c r="G9" s="5">
        <v>4301</v>
      </c>
      <c r="H9" s="5">
        <v>25857</v>
      </c>
      <c r="I9" s="5">
        <v>1094</v>
      </c>
      <c r="J9" s="5">
        <v>22069</v>
      </c>
      <c r="K9" s="5">
        <v>371</v>
      </c>
      <c r="L9" s="5">
        <v>6459</v>
      </c>
      <c r="M9" s="5">
        <v>2165</v>
      </c>
      <c r="N9" s="16">
        <v>51524</v>
      </c>
      <c r="O9" s="5">
        <v>2872</v>
      </c>
      <c r="P9" s="5">
        <v>15265</v>
      </c>
      <c r="Q9" s="5">
        <v>122</v>
      </c>
      <c r="R9" s="5">
        <v>1172</v>
      </c>
      <c r="S9" s="5">
        <v>0</v>
      </c>
      <c r="T9" s="5">
        <v>0</v>
      </c>
    </row>
    <row r="10" spans="1:23" ht="24.95" customHeight="1" x14ac:dyDescent="0.15">
      <c r="A10" s="24"/>
      <c r="B10" s="2" t="s">
        <v>31</v>
      </c>
      <c r="C10" s="5">
        <v>13924</v>
      </c>
      <c r="D10" s="5">
        <v>181200</v>
      </c>
      <c r="E10" s="29">
        <v>3588</v>
      </c>
      <c r="F10" s="5">
        <v>60427</v>
      </c>
      <c r="G10" s="5">
        <v>4093</v>
      </c>
      <c r="H10" s="5">
        <v>27615</v>
      </c>
      <c r="I10" s="5">
        <v>948</v>
      </c>
      <c r="J10" s="5">
        <v>21155</v>
      </c>
      <c r="K10" s="5">
        <v>392</v>
      </c>
      <c r="L10" s="5">
        <v>6012</v>
      </c>
      <c r="M10" s="5">
        <v>2232</v>
      </c>
      <c r="N10" s="16">
        <v>51194</v>
      </c>
      <c r="O10" s="5">
        <v>2562</v>
      </c>
      <c r="P10" s="5">
        <v>13587</v>
      </c>
      <c r="Q10" s="5">
        <v>109</v>
      </c>
      <c r="R10" s="5">
        <v>1210</v>
      </c>
      <c r="S10" s="5">
        <v>0</v>
      </c>
      <c r="T10" s="5">
        <v>0</v>
      </c>
    </row>
    <row r="11" spans="1:23" ht="24.95" customHeight="1" x14ac:dyDescent="0.15">
      <c r="A11" s="25"/>
      <c r="B11" s="10" t="s">
        <v>35</v>
      </c>
      <c r="C11" s="11">
        <f t="shared" ref="C11:R11" si="0">SUM(C12:C23)</f>
        <v>12843</v>
      </c>
      <c r="D11" s="11">
        <f t="shared" si="0"/>
        <v>165386</v>
      </c>
      <c r="E11" s="11">
        <f t="shared" si="0"/>
        <v>3438</v>
      </c>
      <c r="F11" s="11">
        <f t="shared" si="0"/>
        <v>59277</v>
      </c>
      <c r="G11" s="20">
        <f>SUM(G12:G23)</f>
        <v>3788</v>
      </c>
      <c r="H11" s="20">
        <f>SUM(H12:H23)</f>
        <v>27371</v>
      </c>
      <c r="I11" s="11">
        <f>SUM(I12:I23)</f>
        <v>991</v>
      </c>
      <c r="J11" s="11">
        <f t="shared" si="0"/>
        <v>18787</v>
      </c>
      <c r="K11" s="11">
        <f t="shared" si="0"/>
        <v>361</v>
      </c>
      <c r="L11" s="11">
        <f t="shared" si="0"/>
        <v>6165</v>
      </c>
      <c r="M11" s="11">
        <f t="shared" si="0"/>
        <v>2042</v>
      </c>
      <c r="N11" s="11">
        <f t="shared" si="0"/>
        <v>41250</v>
      </c>
      <c r="O11" s="20">
        <f t="shared" si="0"/>
        <v>2135</v>
      </c>
      <c r="P11" s="11">
        <f t="shared" si="0"/>
        <v>11678</v>
      </c>
      <c r="Q11" s="11">
        <f t="shared" si="0"/>
        <v>88</v>
      </c>
      <c r="R11" s="11">
        <f t="shared" si="0"/>
        <v>858</v>
      </c>
      <c r="S11" s="11">
        <f>SUM(S12:S23)</f>
        <v>0</v>
      </c>
      <c r="T11" s="11">
        <f>SUM(T12:T23)</f>
        <v>0</v>
      </c>
    </row>
    <row r="12" spans="1:23" ht="19.5" customHeight="1" x14ac:dyDescent="0.15">
      <c r="A12" s="26" t="s">
        <v>32</v>
      </c>
      <c r="B12" s="10" t="s">
        <v>16</v>
      </c>
      <c r="C12" s="19">
        <f>E12+G12+I12+K12+M12+O12+Q12</f>
        <v>1221</v>
      </c>
      <c r="D12" s="11">
        <f>F12+H12+J12+L12+N12+P12+R12</f>
        <v>15890</v>
      </c>
      <c r="E12" s="20">
        <v>324</v>
      </c>
      <c r="F12" s="20">
        <v>5582</v>
      </c>
      <c r="G12" s="20">
        <v>363</v>
      </c>
      <c r="H12" s="20">
        <v>2599</v>
      </c>
      <c r="I12" s="20">
        <v>95</v>
      </c>
      <c r="J12" s="20">
        <v>1841</v>
      </c>
      <c r="K12" s="20">
        <v>32</v>
      </c>
      <c r="L12" s="20">
        <v>498</v>
      </c>
      <c r="M12" s="20">
        <v>183</v>
      </c>
      <c r="N12" s="20">
        <v>4035</v>
      </c>
      <c r="O12" s="20">
        <v>214</v>
      </c>
      <c r="P12" s="20">
        <v>1249</v>
      </c>
      <c r="Q12" s="20">
        <v>10</v>
      </c>
      <c r="R12" s="20">
        <v>86</v>
      </c>
      <c r="S12" s="11">
        <v>0</v>
      </c>
      <c r="T12" s="11">
        <v>0</v>
      </c>
    </row>
    <row r="13" spans="1:23" ht="19.5" customHeight="1" x14ac:dyDescent="0.15">
      <c r="A13" s="26"/>
      <c r="B13" s="10" t="s">
        <v>17</v>
      </c>
      <c r="C13" s="19">
        <f t="shared" ref="C13:C23" si="1">E13+G13+I13+K13+M13+O13+Q13</f>
        <v>1135</v>
      </c>
      <c r="D13" s="11">
        <f t="shared" ref="D13:D23" si="2">F13+H13+J13+L13+N13+P13+R13</f>
        <v>15269</v>
      </c>
      <c r="E13" s="20">
        <v>315</v>
      </c>
      <c r="F13" s="20">
        <v>5003</v>
      </c>
      <c r="G13" s="20">
        <v>325</v>
      </c>
      <c r="H13" s="20">
        <v>2245</v>
      </c>
      <c r="I13" s="20">
        <v>76</v>
      </c>
      <c r="J13" s="20">
        <v>1641</v>
      </c>
      <c r="K13" s="20">
        <v>35</v>
      </c>
      <c r="L13" s="20">
        <v>582</v>
      </c>
      <c r="M13" s="20">
        <v>200</v>
      </c>
      <c r="N13" s="20">
        <v>4761</v>
      </c>
      <c r="O13" s="20">
        <v>175</v>
      </c>
      <c r="P13" s="20">
        <v>944</v>
      </c>
      <c r="Q13" s="20">
        <v>9</v>
      </c>
      <c r="R13" s="20">
        <v>93</v>
      </c>
      <c r="S13" s="11">
        <v>0</v>
      </c>
      <c r="T13" s="11">
        <v>0</v>
      </c>
    </row>
    <row r="14" spans="1:23" ht="19.5" customHeight="1" x14ac:dyDescent="0.15">
      <c r="A14" s="25"/>
      <c r="B14" s="10" t="s">
        <v>18</v>
      </c>
      <c r="C14" s="19">
        <f t="shared" si="1"/>
        <v>1141</v>
      </c>
      <c r="D14" s="11">
        <f t="shared" si="2"/>
        <v>15073</v>
      </c>
      <c r="E14" s="20">
        <v>315</v>
      </c>
      <c r="F14" s="20">
        <v>5353</v>
      </c>
      <c r="G14" s="20">
        <v>321</v>
      </c>
      <c r="H14" s="20">
        <v>2311</v>
      </c>
      <c r="I14" s="20">
        <v>80</v>
      </c>
      <c r="J14" s="20">
        <v>1765</v>
      </c>
      <c r="K14" s="20">
        <v>26</v>
      </c>
      <c r="L14" s="20">
        <v>525</v>
      </c>
      <c r="M14" s="20">
        <v>187</v>
      </c>
      <c r="N14" s="20">
        <v>3682</v>
      </c>
      <c r="O14" s="20">
        <v>208</v>
      </c>
      <c r="P14" s="20">
        <v>1413</v>
      </c>
      <c r="Q14" s="20">
        <v>4</v>
      </c>
      <c r="R14" s="20">
        <v>24</v>
      </c>
      <c r="S14" s="11">
        <v>0</v>
      </c>
      <c r="T14" s="11">
        <v>0</v>
      </c>
    </row>
    <row r="15" spans="1:23" ht="19.5" customHeight="1" x14ac:dyDescent="0.15">
      <c r="A15" s="25"/>
      <c r="B15" s="10" t="s">
        <v>19</v>
      </c>
      <c r="C15" s="19">
        <f t="shared" si="1"/>
        <v>1207</v>
      </c>
      <c r="D15" s="11">
        <f t="shared" si="2"/>
        <v>15591</v>
      </c>
      <c r="E15" s="20">
        <v>290</v>
      </c>
      <c r="F15" s="20">
        <v>5083</v>
      </c>
      <c r="G15" s="20">
        <v>364</v>
      </c>
      <c r="H15" s="20">
        <v>2499</v>
      </c>
      <c r="I15" s="20">
        <v>107</v>
      </c>
      <c r="J15" s="20">
        <v>1900</v>
      </c>
      <c r="K15" s="20">
        <v>27</v>
      </c>
      <c r="L15" s="20">
        <v>450</v>
      </c>
      <c r="M15" s="20">
        <v>191</v>
      </c>
      <c r="N15" s="20">
        <v>4378</v>
      </c>
      <c r="O15" s="20">
        <v>221</v>
      </c>
      <c r="P15" s="20">
        <v>1211</v>
      </c>
      <c r="Q15" s="20">
        <v>7</v>
      </c>
      <c r="R15" s="20">
        <v>70</v>
      </c>
      <c r="S15" s="11">
        <v>0</v>
      </c>
      <c r="T15" s="11">
        <v>0</v>
      </c>
      <c r="W15" s="12"/>
    </row>
    <row r="16" spans="1:23" ht="19.5" customHeight="1" x14ac:dyDescent="0.15">
      <c r="A16" s="25"/>
      <c r="B16" s="10" t="s">
        <v>20</v>
      </c>
      <c r="C16" s="19">
        <f t="shared" si="1"/>
        <v>978</v>
      </c>
      <c r="D16" s="11">
        <f t="shared" si="2"/>
        <v>11853</v>
      </c>
      <c r="E16" s="20">
        <v>234</v>
      </c>
      <c r="F16" s="20">
        <v>3797</v>
      </c>
      <c r="G16" s="20">
        <v>297</v>
      </c>
      <c r="H16" s="20">
        <v>2133</v>
      </c>
      <c r="I16" s="20">
        <v>94</v>
      </c>
      <c r="J16" s="20">
        <v>1620</v>
      </c>
      <c r="K16" s="20">
        <v>29</v>
      </c>
      <c r="L16" s="20">
        <v>410</v>
      </c>
      <c r="M16" s="20">
        <v>154</v>
      </c>
      <c r="N16" s="20">
        <v>2931</v>
      </c>
      <c r="O16" s="20">
        <v>159</v>
      </c>
      <c r="P16" s="20">
        <v>837</v>
      </c>
      <c r="Q16" s="20">
        <v>11</v>
      </c>
      <c r="R16" s="20">
        <v>125</v>
      </c>
      <c r="S16" s="11">
        <v>0</v>
      </c>
      <c r="T16" s="11">
        <v>0</v>
      </c>
    </row>
    <row r="17" spans="1:20" ht="19.5" customHeight="1" x14ac:dyDescent="0.15">
      <c r="A17" s="25"/>
      <c r="B17" s="10" t="s">
        <v>21</v>
      </c>
      <c r="C17" s="19">
        <f t="shared" si="1"/>
        <v>1172</v>
      </c>
      <c r="D17" s="11">
        <f t="shared" si="2"/>
        <v>15093</v>
      </c>
      <c r="E17" s="20">
        <v>296</v>
      </c>
      <c r="F17" s="20">
        <v>5384</v>
      </c>
      <c r="G17" s="20">
        <v>350</v>
      </c>
      <c r="H17" s="20">
        <v>2476</v>
      </c>
      <c r="I17" s="20">
        <v>98</v>
      </c>
      <c r="J17" s="20">
        <v>1635</v>
      </c>
      <c r="K17" s="20">
        <v>32</v>
      </c>
      <c r="L17" s="20">
        <v>510</v>
      </c>
      <c r="M17" s="20">
        <v>194</v>
      </c>
      <c r="N17" s="20">
        <v>3986</v>
      </c>
      <c r="O17" s="20">
        <v>193</v>
      </c>
      <c r="P17" s="20">
        <v>1002</v>
      </c>
      <c r="Q17" s="20">
        <v>9</v>
      </c>
      <c r="R17" s="20">
        <v>100</v>
      </c>
      <c r="S17" s="11">
        <v>0</v>
      </c>
      <c r="T17" s="11">
        <v>0</v>
      </c>
    </row>
    <row r="18" spans="1:20" ht="19.5" customHeight="1" x14ac:dyDescent="0.15">
      <c r="A18" s="25"/>
      <c r="B18" s="10" t="s">
        <v>22</v>
      </c>
      <c r="C18" s="19">
        <f t="shared" si="1"/>
        <v>1167</v>
      </c>
      <c r="D18" s="11">
        <f t="shared" si="2"/>
        <v>15151</v>
      </c>
      <c r="E18" s="20">
        <v>326</v>
      </c>
      <c r="F18" s="20">
        <v>6248</v>
      </c>
      <c r="G18" s="20">
        <v>345</v>
      </c>
      <c r="H18" s="20">
        <v>2624</v>
      </c>
      <c r="I18" s="20">
        <v>90</v>
      </c>
      <c r="J18" s="20">
        <v>1680</v>
      </c>
      <c r="K18" s="20">
        <v>33</v>
      </c>
      <c r="L18" s="20">
        <v>610</v>
      </c>
      <c r="M18" s="20">
        <v>194</v>
      </c>
      <c r="N18" s="20">
        <v>3063</v>
      </c>
      <c r="O18" s="20">
        <v>174</v>
      </c>
      <c r="P18" s="20">
        <v>872</v>
      </c>
      <c r="Q18" s="20">
        <v>5</v>
      </c>
      <c r="R18" s="20">
        <v>54</v>
      </c>
      <c r="S18" s="11">
        <v>0</v>
      </c>
      <c r="T18" s="11">
        <v>0</v>
      </c>
    </row>
    <row r="19" spans="1:20" ht="19.5" customHeight="1" x14ac:dyDescent="0.15">
      <c r="A19" s="25"/>
      <c r="B19" s="10" t="s">
        <v>23</v>
      </c>
      <c r="C19" s="19">
        <f t="shared" si="1"/>
        <v>1092</v>
      </c>
      <c r="D19" s="11">
        <f t="shared" si="2"/>
        <v>13641</v>
      </c>
      <c r="E19" s="20">
        <v>298</v>
      </c>
      <c r="F19" s="20">
        <v>5436</v>
      </c>
      <c r="G19" s="20">
        <v>331</v>
      </c>
      <c r="H19" s="20">
        <v>2388</v>
      </c>
      <c r="I19" s="20">
        <v>74</v>
      </c>
      <c r="J19" s="20">
        <v>1370</v>
      </c>
      <c r="K19" s="20">
        <v>32</v>
      </c>
      <c r="L19" s="20">
        <v>570</v>
      </c>
      <c r="M19" s="20">
        <v>172</v>
      </c>
      <c r="N19" s="20">
        <v>2955</v>
      </c>
      <c r="O19" s="20">
        <v>179</v>
      </c>
      <c r="P19" s="20">
        <v>860</v>
      </c>
      <c r="Q19" s="20">
        <v>6</v>
      </c>
      <c r="R19" s="20">
        <v>62</v>
      </c>
      <c r="S19" s="11">
        <v>0</v>
      </c>
      <c r="T19" s="11">
        <v>0</v>
      </c>
    </row>
    <row r="20" spans="1:20" ht="19.5" customHeight="1" x14ac:dyDescent="0.15">
      <c r="A20" s="25"/>
      <c r="B20" s="10" t="s">
        <v>24</v>
      </c>
      <c r="C20" s="19">
        <f t="shared" si="1"/>
        <v>958</v>
      </c>
      <c r="D20" s="11">
        <f t="shared" si="2"/>
        <v>12191</v>
      </c>
      <c r="E20" s="20">
        <v>268</v>
      </c>
      <c r="F20" s="20">
        <v>4396</v>
      </c>
      <c r="G20" s="20">
        <v>283</v>
      </c>
      <c r="H20" s="20">
        <v>2031</v>
      </c>
      <c r="I20" s="20">
        <v>80</v>
      </c>
      <c r="J20" s="20">
        <v>1430</v>
      </c>
      <c r="K20" s="20">
        <v>28</v>
      </c>
      <c r="L20" s="20">
        <v>490</v>
      </c>
      <c r="M20" s="20">
        <v>155</v>
      </c>
      <c r="N20" s="20">
        <v>3072</v>
      </c>
      <c r="O20" s="20">
        <v>133</v>
      </c>
      <c r="P20" s="20">
        <v>674</v>
      </c>
      <c r="Q20" s="20">
        <v>11</v>
      </c>
      <c r="R20" s="20">
        <v>98</v>
      </c>
      <c r="S20" s="11">
        <v>0</v>
      </c>
      <c r="T20" s="11">
        <v>0</v>
      </c>
    </row>
    <row r="21" spans="1:20" ht="19.5" customHeight="1" x14ac:dyDescent="0.15">
      <c r="A21" s="26" t="s">
        <v>36</v>
      </c>
      <c r="B21" s="10" t="s">
        <v>25</v>
      </c>
      <c r="C21" s="19">
        <f t="shared" si="1"/>
        <v>835</v>
      </c>
      <c r="D21" s="11">
        <f t="shared" si="2"/>
        <v>11369</v>
      </c>
      <c r="E21" s="20">
        <v>255</v>
      </c>
      <c r="F21" s="20">
        <v>4486</v>
      </c>
      <c r="G21" s="20">
        <v>235</v>
      </c>
      <c r="H21" s="20">
        <v>1801</v>
      </c>
      <c r="I21" s="20">
        <v>35</v>
      </c>
      <c r="J21" s="20">
        <v>670</v>
      </c>
      <c r="K21" s="20">
        <v>29</v>
      </c>
      <c r="L21" s="20">
        <v>540</v>
      </c>
      <c r="M21" s="20">
        <v>157</v>
      </c>
      <c r="N21" s="20">
        <v>3120</v>
      </c>
      <c r="O21" s="20">
        <v>116</v>
      </c>
      <c r="P21" s="20">
        <v>686</v>
      </c>
      <c r="Q21" s="20">
        <v>8</v>
      </c>
      <c r="R21" s="20">
        <v>66</v>
      </c>
      <c r="S21" s="11">
        <v>0</v>
      </c>
      <c r="T21" s="11">
        <v>0</v>
      </c>
    </row>
    <row r="22" spans="1:20" ht="19.5" customHeight="1" x14ac:dyDescent="0.15">
      <c r="A22" s="25"/>
      <c r="B22" s="10" t="s">
        <v>26</v>
      </c>
      <c r="C22" s="19">
        <f t="shared" si="1"/>
        <v>845</v>
      </c>
      <c r="D22" s="11">
        <f t="shared" si="2"/>
        <v>10705</v>
      </c>
      <c r="E22" s="20">
        <v>186</v>
      </c>
      <c r="F22" s="20">
        <v>3085</v>
      </c>
      <c r="G22" s="20">
        <v>219</v>
      </c>
      <c r="H22" s="20">
        <v>1689</v>
      </c>
      <c r="I22" s="20">
        <v>77</v>
      </c>
      <c r="J22" s="20">
        <v>1495</v>
      </c>
      <c r="K22" s="20">
        <v>30</v>
      </c>
      <c r="L22" s="20">
        <v>480</v>
      </c>
      <c r="M22" s="20">
        <v>153</v>
      </c>
      <c r="N22" s="20">
        <v>2930</v>
      </c>
      <c r="O22" s="20">
        <v>177</v>
      </c>
      <c r="P22" s="20">
        <v>995</v>
      </c>
      <c r="Q22" s="20">
        <v>3</v>
      </c>
      <c r="R22" s="20">
        <v>31</v>
      </c>
      <c r="S22" s="11">
        <v>0</v>
      </c>
      <c r="T22" s="11">
        <v>0</v>
      </c>
    </row>
    <row r="23" spans="1:20" ht="19.5" customHeight="1" thickBot="1" x14ac:dyDescent="0.2">
      <c r="A23" s="27"/>
      <c r="B23" s="21" t="s">
        <v>27</v>
      </c>
      <c r="C23" s="22">
        <f t="shared" si="1"/>
        <v>1092</v>
      </c>
      <c r="D23" s="18">
        <f t="shared" si="2"/>
        <v>13560</v>
      </c>
      <c r="E23" s="23">
        <v>331</v>
      </c>
      <c r="F23" s="23">
        <v>5424</v>
      </c>
      <c r="G23" s="23">
        <v>355</v>
      </c>
      <c r="H23" s="23">
        <v>2575</v>
      </c>
      <c r="I23" s="23">
        <v>85</v>
      </c>
      <c r="J23" s="23">
        <v>1740</v>
      </c>
      <c r="K23" s="23">
        <v>28</v>
      </c>
      <c r="L23" s="23">
        <v>500</v>
      </c>
      <c r="M23" s="23">
        <v>102</v>
      </c>
      <c r="N23" s="23">
        <v>2337</v>
      </c>
      <c r="O23" s="23">
        <v>186</v>
      </c>
      <c r="P23" s="23">
        <v>935</v>
      </c>
      <c r="Q23" s="23">
        <v>5</v>
      </c>
      <c r="R23" s="23">
        <v>49</v>
      </c>
      <c r="S23" s="18">
        <v>0</v>
      </c>
      <c r="T23" s="28">
        <v>0</v>
      </c>
    </row>
    <row r="24" spans="1:20" s="3" customFormat="1" ht="18.75" customHeight="1" thickTop="1" x14ac:dyDescent="0.15">
      <c r="C24" s="17"/>
      <c r="D24" s="5"/>
      <c r="E24" s="13"/>
      <c r="F24" s="13"/>
      <c r="G24" s="13"/>
      <c r="H24" s="13"/>
      <c r="I24" s="13"/>
      <c r="J24" s="13"/>
      <c r="K24" s="13"/>
      <c r="L24" s="13"/>
      <c r="M24" s="13"/>
      <c r="N24" s="13"/>
      <c r="O24" s="13"/>
      <c r="P24" s="13"/>
      <c r="Q24" s="13"/>
      <c r="R24" s="13"/>
      <c r="S24" s="13"/>
      <c r="T24" s="13"/>
    </row>
    <row r="25" spans="1:20" s="3" customFormat="1" ht="12.95" customHeight="1" x14ac:dyDescent="0.15">
      <c r="A25" s="4" t="s">
        <v>1</v>
      </c>
    </row>
    <row r="26" spans="1:20" s="3" customFormat="1" ht="12.95" customHeight="1" x14ac:dyDescent="0.15">
      <c r="A26" s="31" t="s">
        <v>33</v>
      </c>
      <c r="B26" s="31"/>
      <c r="C26" s="31"/>
      <c r="D26" s="31"/>
      <c r="E26" s="31"/>
      <c r="F26" s="31"/>
      <c r="G26" s="31"/>
      <c r="H26" s="31"/>
      <c r="I26" s="31"/>
      <c r="J26" s="31"/>
      <c r="K26" s="31"/>
      <c r="L26" s="31"/>
      <c r="M26" s="31"/>
      <c r="N26" s="31"/>
      <c r="O26" s="31"/>
      <c r="P26" s="31"/>
      <c r="Q26" s="31"/>
      <c r="R26" s="31"/>
      <c r="S26" s="31"/>
      <c r="T26" s="31"/>
    </row>
    <row r="27" spans="1:20" x14ac:dyDescent="0.15">
      <c r="A27" s="31" t="s">
        <v>34</v>
      </c>
      <c r="B27" s="31"/>
      <c r="C27" s="31"/>
      <c r="D27" s="31"/>
      <c r="E27" s="31"/>
      <c r="F27" s="31"/>
      <c r="G27" s="31"/>
      <c r="H27" s="31"/>
      <c r="I27" s="31"/>
      <c r="J27" s="31"/>
      <c r="K27" s="31"/>
      <c r="L27" s="31"/>
      <c r="M27" s="31"/>
      <c r="N27" s="31"/>
      <c r="O27" s="31"/>
      <c r="P27" s="31"/>
      <c r="Q27" s="31"/>
      <c r="R27" s="31"/>
    </row>
    <row r="28" spans="1:20" x14ac:dyDescent="0.15">
      <c r="B28" s="30"/>
      <c r="C28" s="30"/>
      <c r="D28" s="30"/>
      <c r="E28" s="30"/>
      <c r="F28" s="30"/>
      <c r="G28" s="30"/>
      <c r="H28" s="30"/>
      <c r="I28" s="30"/>
      <c r="J28" s="30"/>
      <c r="K28" s="30"/>
      <c r="L28" s="30"/>
      <c r="M28" s="30"/>
      <c r="N28" s="30"/>
      <c r="O28" s="30"/>
    </row>
  </sheetData>
  <mergeCells count="13">
    <mergeCell ref="A26:T26"/>
    <mergeCell ref="A27:R27"/>
    <mergeCell ref="A4:B6"/>
    <mergeCell ref="E4:H4"/>
    <mergeCell ref="E5:F5"/>
    <mergeCell ref="G5:H5"/>
    <mergeCell ref="S4:T5"/>
    <mergeCell ref="O4:P5"/>
    <mergeCell ref="Q4:R5"/>
    <mergeCell ref="C4:D5"/>
    <mergeCell ref="I4:J5"/>
    <mergeCell ref="K4:L5"/>
    <mergeCell ref="M4:N5"/>
  </mergeCells>
  <phoneticPr fontId="1"/>
  <pageMargins left="0.6692913385826772" right="0.47244094488188981" top="0.78740157480314965" bottom="0.35433070866141736" header="0" footer="0"/>
  <pageSetup paperSize="9" scale="9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１０－１０</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seven</cp:lastModifiedBy>
  <cp:lastPrinted>2024-03-12T10:02:38Z</cp:lastPrinted>
  <dcterms:created xsi:type="dcterms:W3CDTF">1998-02-24T05:07:12Z</dcterms:created>
  <dcterms:modified xsi:type="dcterms:W3CDTF">2024-09-20T00:28:29Z</dcterms:modified>
</cp:coreProperties>
</file>